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 Parker\Documents\Courses\201\F16\"/>
    </mc:Choice>
  </mc:AlternateContent>
  <bookViews>
    <workbookView xWindow="120" yWindow="15" windowWidth="12405" windowHeight="7455"/>
  </bookViews>
  <sheets>
    <sheet name="10.00" sheetId="1" r:id="rId1"/>
    <sheet name="11.00" sheetId="2" r:id="rId2"/>
    <sheet name="10.00 Exp 2" sheetId="3" r:id="rId3"/>
    <sheet name="11.00 Exp 2" sheetId="4" r:id="rId4"/>
  </sheets>
  <calcPr calcId="152511"/>
</workbook>
</file>

<file path=xl/calcChain.xml><?xml version="1.0" encoding="utf-8"?>
<calcChain xmlns="http://schemas.openxmlformats.org/spreadsheetml/2006/main">
  <c r="D48" i="2" l="1"/>
  <c r="D49" i="2" s="1"/>
  <c r="C48" i="2"/>
  <c r="C49" i="2" s="1"/>
  <c r="B48" i="2"/>
  <c r="B49" i="2" s="1"/>
  <c r="D46" i="2"/>
  <c r="C46" i="2"/>
  <c r="B46" i="2"/>
  <c r="D35" i="2"/>
  <c r="D36" i="2" s="1"/>
  <c r="C35" i="2"/>
  <c r="C36" i="2" s="1"/>
  <c r="B35" i="2"/>
  <c r="B36" i="2" s="1"/>
  <c r="D33" i="2"/>
  <c r="C33" i="2"/>
  <c r="B33" i="2"/>
  <c r="D22" i="2"/>
  <c r="D23" i="2" s="1"/>
  <c r="C22" i="2"/>
  <c r="C23" i="2" s="1"/>
  <c r="B22" i="2"/>
  <c r="B23" i="2" s="1"/>
  <c r="D20" i="2"/>
  <c r="C20" i="2"/>
  <c r="B20" i="2"/>
  <c r="G48" i="4"/>
  <c r="G49" i="4" s="1"/>
  <c r="F48" i="4"/>
  <c r="F49" i="4" s="1"/>
  <c r="E48" i="4"/>
  <c r="E49" i="4" s="1"/>
  <c r="D48" i="4"/>
  <c r="D49" i="4" s="1"/>
  <c r="C48" i="4"/>
  <c r="C49" i="4" s="1"/>
  <c r="B48" i="4"/>
  <c r="B49" i="4" s="1"/>
  <c r="G43" i="4"/>
  <c r="G46" i="4" s="1"/>
  <c r="F43" i="4"/>
  <c r="F46" i="4" s="1"/>
  <c r="E43" i="4"/>
  <c r="E46" i="4" s="1"/>
  <c r="F36" i="4"/>
  <c r="G35" i="4"/>
  <c r="F35" i="4"/>
  <c r="E35" i="4"/>
  <c r="E36" i="4" s="1"/>
  <c r="D35" i="4"/>
  <c r="D36" i="4" s="1"/>
  <c r="C35" i="4"/>
  <c r="C36" i="4" s="1"/>
  <c r="B35" i="4"/>
  <c r="B36" i="4" s="1"/>
  <c r="G30" i="4"/>
  <c r="G33" i="4" s="1"/>
  <c r="F30" i="4"/>
  <c r="F33" i="4" s="1"/>
  <c r="E30" i="4"/>
  <c r="E33" i="4" s="1"/>
  <c r="B23" i="4"/>
  <c r="G22" i="4"/>
  <c r="G23" i="4" s="1"/>
  <c r="F22" i="4"/>
  <c r="F23" i="4" s="1"/>
  <c r="E22" i="4"/>
  <c r="E23" i="4" s="1"/>
  <c r="D22" i="4"/>
  <c r="D23" i="4" s="1"/>
  <c r="C22" i="4"/>
  <c r="C23" i="4" s="1"/>
  <c r="B22" i="4"/>
  <c r="G17" i="4"/>
  <c r="G20" i="4" s="1"/>
  <c r="F17" i="4"/>
  <c r="F20" i="4" s="1"/>
  <c r="E17" i="4"/>
  <c r="E20" i="4" s="1"/>
  <c r="G10" i="4"/>
  <c r="G9" i="4"/>
  <c r="F9" i="4"/>
  <c r="F10" i="4" s="1"/>
  <c r="E9" i="4"/>
  <c r="E10" i="4" s="1"/>
  <c r="D9" i="4"/>
  <c r="D10" i="4" s="1"/>
  <c r="C9" i="4"/>
  <c r="C10" i="4" s="1"/>
  <c r="B9" i="4"/>
  <c r="B10" i="4" s="1"/>
  <c r="G7" i="4"/>
  <c r="F7" i="4"/>
  <c r="E7" i="4"/>
  <c r="D48" i="3"/>
  <c r="D49" i="3" s="1"/>
  <c r="C48" i="3"/>
  <c r="C49" i="3" s="1"/>
  <c r="B48" i="3"/>
  <c r="B49" i="3" s="1"/>
  <c r="D35" i="3"/>
  <c r="D36" i="3" s="1"/>
  <c r="C35" i="3"/>
  <c r="C36" i="3" s="1"/>
  <c r="B35" i="3"/>
  <c r="B36" i="3" s="1"/>
  <c r="D22" i="3"/>
  <c r="D23" i="3" s="1"/>
  <c r="C22" i="3"/>
  <c r="C23" i="3" s="1"/>
  <c r="B22" i="3"/>
  <c r="B23" i="3" s="1"/>
  <c r="D9" i="3"/>
  <c r="D10" i="3" s="1"/>
  <c r="C9" i="3"/>
  <c r="C10" i="3" s="1"/>
  <c r="B9" i="3"/>
  <c r="B10" i="3" s="1"/>
  <c r="G48" i="3"/>
  <c r="G49" i="3" s="1"/>
  <c r="F48" i="3"/>
  <c r="F49" i="3" s="1"/>
  <c r="E48" i="3"/>
  <c r="G43" i="3"/>
  <c r="G46" i="3" s="1"/>
  <c r="F43" i="3"/>
  <c r="F46" i="3" s="1"/>
  <c r="E43" i="3"/>
  <c r="E49" i="3" s="1"/>
  <c r="G35" i="3"/>
  <c r="G36" i="3" s="1"/>
  <c r="F35" i="3"/>
  <c r="E35" i="3"/>
  <c r="G30" i="3"/>
  <c r="G33" i="3" s="1"/>
  <c r="F30" i="3"/>
  <c r="F33" i="3" s="1"/>
  <c r="E30" i="3"/>
  <c r="E36" i="3" s="1"/>
  <c r="G22" i="3"/>
  <c r="F22" i="3"/>
  <c r="E22" i="3"/>
  <c r="E20" i="3"/>
  <c r="G17" i="3"/>
  <c r="G20" i="3" s="1"/>
  <c r="F17" i="3"/>
  <c r="F20" i="3" s="1"/>
  <c r="E17" i="3"/>
  <c r="G9" i="3"/>
  <c r="G10" i="3" s="1"/>
  <c r="F9" i="3"/>
  <c r="F10" i="3" s="1"/>
  <c r="E9" i="3"/>
  <c r="E10" i="3" s="1"/>
  <c r="G7" i="3"/>
  <c r="F7" i="3"/>
  <c r="E7" i="3"/>
  <c r="G36" i="4" l="1"/>
  <c r="E33" i="3"/>
  <c r="E46" i="3"/>
  <c r="F23" i="3"/>
  <c r="E23" i="3"/>
  <c r="G23" i="3"/>
  <c r="F36" i="3"/>
  <c r="G43" i="2"/>
  <c r="F43" i="2"/>
  <c r="E43" i="2"/>
  <c r="G17" i="2"/>
  <c r="G20" i="2" s="1"/>
  <c r="F17" i="2"/>
  <c r="F20" i="2" s="1"/>
  <c r="E17" i="2"/>
  <c r="E20" i="2" s="1"/>
  <c r="G30" i="2"/>
  <c r="G33" i="2" s="1"/>
  <c r="F30" i="2"/>
  <c r="F33" i="2" s="1"/>
  <c r="E30" i="2"/>
  <c r="G43" i="1"/>
  <c r="G46" i="1" s="1"/>
  <c r="F43" i="1"/>
  <c r="F46" i="1" s="1"/>
  <c r="E43" i="1"/>
  <c r="D43" i="1"/>
  <c r="D46" i="1" s="1"/>
  <c r="C43" i="1"/>
  <c r="C46" i="1" s="1"/>
  <c r="B43" i="1"/>
  <c r="B46" i="1" s="1"/>
  <c r="G30" i="1"/>
  <c r="F30" i="1"/>
  <c r="E30" i="1"/>
  <c r="E33" i="1" s="1"/>
  <c r="D30" i="1"/>
  <c r="D33" i="1" s="1"/>
  <c r="C30" i="1"/>
  <c r="C33" i="1" s="1"/>
  <c r="B30" i="1"/>
  <c r="B36" i="1" s="1"/>
  <c r="G17" i="1"/>
  <c r="G20" i="1" s="1"/>
  <c r="F17" i="1"/>
  <c r="F20" i="1" s="1"/>
  <c r="E17" i="1"/>
  <c r="D17" i="1"/>
  <c r="D20" i="1" s="1"/>
  <c r="C17" i="1"/>
  <c r="C20" i="1" s="1"/>
  <c r="B17" i="1"/>
  <c r="B20" i="1" s="1"/>
  <c r="B7" i="2"/>
  <c r="C7" i="2"/>
  <c r="D7" i="2"/>
  <c r="E7" i="2"/>
  <c r="F7" i="2"/>
  <c r="G7" i="2"/>
  <c r="B9" i="2"/>
  <c r="C9" i="2"/>
  <c r="C10" i="2" s="1"/>
  <c r="D9" i="2"/>
  <c r="D10" i="2" s="1"/>
  <c r="E9" i="2"/>
  <c r="E10" i="2" s="1"/>
  <c r="F9" i="2"/>
  <c r="F10" i="2" s="1"/>
  <c r="G9" i="2"/>
  <c r="G10" i="2" s="1"/>
  <c r="B10" i="2"/>
  <c r="E22" i="2"/>
  <c r="F22" i="2"/>
  <c r="G22" i="2"/>
  <c r="E33" i="2"/>
  <c r="E35" i="2"/>
  <c r="E36" i="2" s="1"/>
  <c r="F35" i="2"/>
  <c r="G35" i="2"/>
  <c r="E46" i="2"/>
  <c r="F46" i="2"/>
  <c r="G46" i="2"/>
  <c r="E48" i="2"/>
  <c r="E49" i="2" s="1"/>
  <c r="F48" i="2"/>
  <c r="F49" i="2" s="1"/>
  <c r="G48" i="2"/>
  <c r="G49" i="2" s="1"/>
  <c r="B7" i="1"/>
  <c r="C7" i="1"/>
  <c r="D7" i="1"/>
  <c r="E7" i="1"/>
  <c r="F7" i="1"/>
  <c r="G7" i="1"/>
  <c r="B9" i="1"/>
  <c r="B10" i="1" s="1"/>
  <c r="C9" i="1"/>
  <c r="C10" i="1" s="1"/>
  <c r="D9" i="1"/>
  <c r="D10" i="1" s="1"/>
  <c r="E9" i="1"/>
  <c r="E10" i="1" s="1"/>
  <c r="F9" i="1"/>
  <c r="F10" i="1" s="1"/>
  <c r="G9" i="1"/>
  <c r="G10" i="1" s="1"/>
  <c r="E20" i="1"/>
  <c r="B22" i="1"/>
  <c r="C22" i="1"/>
  <c r="D22" i="1"/>
  <c r="E22" i="1"/>
  <c r="F22" i="1"/>
  <c r="G22" i="1"/>
  <c r="F33" i="1"/>
  <c r="G33" i="1"/>
  <c r="B35" i="1"/>
  <c r="C35" i="1"/>
  <c r="C36" i="1" s="1"/>
  <c r="D35" i="1"/>
  <c r="E35" i="1"/>
  <c r="F35" i="1"/>
  <c r="G35" i="1"/>
  <c r="G36" i="1" s="1"/>
  <c r="E36" i="1"/>
  <c r="E46" i="1"/>
  <c r="B48" i="1"/>
  <c r="C48" i="1"/>
  <c r="D48" i="1"/>
  <c r="E48" i="1"/>
  <c r="E49" i="1" s="1"/>
  <c r="F48" i="1"/>
  <c r="G48" i="1"/>
  <c r="G49" i="1" s="1"/>
  <c r="F23" i="2" l="1"/>
  <c r="E23" i="2"/>
  <c r="F49" i="1"/>
  <c r="F36" i="1"/>
  <c r="D23" i="1"/>
  <c r="D36" i="1"/>
  <c r="E23" i="1"/>
  <c r="C23" i="1"/>
  <c r="C49" i="1"/>
  <c r="B49" i="1"/>
  <c r="B23" i="1"/>
  <c r="B33" i="1"/>
  <c r="G23" i="2"/>
  <c r="F36" i="2"/>
  <c r="G36" i="2"/>
  <c r="D49" i="1"/>
  <c r="G23" i="1"/>
  <c r="F23" i="1"/>
</calcChain>
</file>

<file path=xl/sharedStrings.xml><?xml version="1.0" encoding="utf-8"?>
<sst xmlns="http://schemas.openxmlformats.org/spreadsheetml/2006/main" count="240" uniqueCount="17">
  <si>
    <t>Period</t>
  </si>
  <si>
    <t>Group</t>
  </si>
  <si>
    <t>A</t>
  </si>
  <si>
    <t>B</t>
  </si>
  <si>
    <t>C</t>
  </si>
  <si>
    <t>D</t>
  </si>
  <si>
    <t>E</t>
  </si>
  <si>
    <t>F</t>
  </si>
  <si>
    <t># in Group</t>
  </si>
  <si>
    <t>$/token to public</t>
  </si>
  <si>
    <t>Tokens to public</t>
  </si>
  <si>
    <t>Total public payoff</t>
  </si>
  <si>
    <t>Payoff per member</t>
  </si>
  <si>
    <t>Tokens / member</t>
  </si>
  <si>
    <t xml:space="preserve">   % to public</t>
  </si>
  <si>
    <t>Threshold required</t>
  </si>
  <si>
    <t>Payoff at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</si>
</sst>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9" fontId="3" fillId="0" borderId="1" xfId="2" applyFont="1" applyBorder="1"/>
    <xf numFmtId="44" fontId="3" fillId="0" borderId="1" xfId="1" applyFont="1" applyBorder="1"/>
    <xf numFmtId="44" fontId="3" fillId="0" borderId="1" xfId="0" applyNumberFormat="1" applyFont="1" applyBorder="1"/>
    <xf numFmtId="44" fontId="2" fillId="0" borderId="1" xfId="0" applyNumberFormat="1" applyFont="1" applyBorder="1"/>
    <xf numFmtId="0" fontId="3" fillId="0" borderId="1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/>
  </sheetViews>
  <sheetFormatPr defaultRowHeight="12" x14ac:dyDescent="0.2"/>
  <cols>
    <col min="1" max="1" width="27.83203125" customWidth="1"/>
    <col min="2" max="4" width="12.83203125" customWidth="1"/>
    <col min="5" max="7" width="12.83203125" hidden="1" customWidth="1"/>
  </cols>
  <sheetData>
    <row r="1" spans="1:7" ht="18.75" x14ac:dyDescent="0.3">
      <c r="A1" s="1" t="s">
        <v>0</v>
      </c>
      <c r="B1" s="1">
        <v>1</v>
      </c>
      <c r="C1" s="2"/>
      <c r="D1" s="2"/>
      <c r="E1" s="2"/>
      <c r="F1" s="2"/>
      <c r="G1" s="2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18.75" x14ac:dyDescent="0.3">
      <c r="A4" s="5" t="s">
        <v>8</v>
      </c>
      <c r="B4" s="6">
        <v>5</v>
      </c>
      <c r="C4" s="6">
        <v>4</v>
      </c>
      <c r="D4" s="6">
        <v>4</v>
      </c>
      <c r="E4" s="6">
        <v>5</v>
      </c>
      <c r="F4" s="6">
        <v>5</v>
      </c>
      <c r="G4" s="6">
        <v>5</v>
      </c>
    </row>
    <row r="5" spans="1:7" ht="18.75" x14ac:dyDescent="0.3">
      <c r="A5" s="5" t="s">
        <v>13</v>
      </c>
      <c r="B5" s="6">
        <v>10</v>
      </c>
      <c r="C5" s="6">
        <v>30</v>
      </c>
      <c r="D5" s="6">
        <v>100</v>
      </c>
      <c r="E5" s="6">
        <v>50</v>
      </c>
      <c r="F5" s="6">
        <v>20</v>
      </c>
      <c r="G5" s="6">
        <v>60</v>
      </c>
    </row>
    <row r="6" spans="1:7" ht="18.75" x14ac:dyDescent="0.3">
      <c r="A6" s="3" t="s">
        <v>10</v>
      </c>
      <c r="B6" s="7">
        <v>25</v>
      </c>
      <c r="C6" s="7">
        <v>78</v>
      </c>
      <c r="D6" s="7">
        <v>115</v>
      </c>
      <c r="E6" s="7"/>
      <c r="F6" s="7"/>
      <c r="G6" s="7"/>
    </row>
    <row r="7" spans="1:7" ht="18.75" x14ac:dyDescent="0.3">
      <c r="A7" s="5" t="s">
        <v>14</v>
      </c>
      <c r="B7" s="8">
        <f t="shared" ref="B7:G7" si="0">B6/(B5*B4)</f>
        <v>0.5</v>
      </c>
      <c r="C7" s="8">
        <f t="shared" si="0"/>
        <v>0.65</v>
      </c>
      <c r="D7" s="8">
        <f t="shared" si="0"/>
        <v>0.28749999999999998</v>
      </c>
      <c r="E7" s="8">
        <f t="shared" si="0"/>
        <v>0</v>
      </c>
      <c r="F7" s="8">
        <f t="shared" si="0"/>
        <v>0</v>
      </c>
      <c r="G7" s="8">
        <f t="shared" si="0"/>
        <v>0</v>
      </c>
    </row>
    <row r="8" spans="1:7" ht="18.75" x14ac:dyDescent="0.3">
      <c r="A8" s="5" t="s">
        <v>9</v>
      </c>
      <c r="B8" s="9">
        <v>3</v>
      </c>
      <c r="C8" s="9">
        <v>0.5</v>
      </c>
      <c r="D8" s="9">
        <v>0.2</v>
      </c>
      <c r="E8" s="9">
        <v>0.5</v>
      </c>
      <c r="F8" s="9">
        <v>0.8</v>
      </c>
      <c r="G8" s="9">
        <v>0.5</v>
      </c>
    </row>
    <row r="9" spans="1:7" ht="18.75" x14ac:dyDescent="0.3">
      <c r="A9" s="5" t="s">
        <v>11</v>
      </c>
      <c r="B9" s="10">
        <f t="shared" ref="B9:G9" si="1">B8*B6</f>
        <v>75</v>
      </c>
      <c r="C9" s="10">
        <f t="shared" si="1"/>
        <v>39</v>
      </c>
      <c r="D9" s="10">
        <f t="shared" si="1"/>
        <v>23</v>
      </c>
      <c r="E9" s="10">
        <f t="shared" si="1"/>
        <v>0</v>
      </c>
      <c r="F9" s="10">
        <f t="shared" si="1"/>
        <v>0</v>
      </c>
      <c r="G9" s="10">
        <f t="shared" si="1"/>
        <v>0</v>
      </c>
    </row>
    <row r="10" spans="1:7" ht="18.75" x14ac:dyDescent="0.3">
      <c r="A10" s="3" t="s">
        <v>12</v>
      </c>
      <c r="B10" s="11">
        <f t="shared" ref="B10:G10" si="2">B9/B4</f>
        <v>15</v>
      </c>
      <c r="C10" s="11">
        <f t="shared" si="2"/>
        <v>9.75</v>
      </c>
      <c r="D10" s="11">
        <f t="shared" si="2"/>
        <v>5.75</v>
      </c>
      <c r="E10" s="11">
        <f t="shared" si="2"/>
        <v>0</v>
      </c>
      <c r="F10" s="11">
        <f t="shared" si="2"/>
        <v>0</v>
      </c>
      <c r="G10" s="11">
        <f t="shared" si="2"/>
        <v>0</v>
      </c>
    </row>
    <row r="14" spans="1:7" ht="18.75" x14ac:dyDescent="0.3">
      <c r="A14" s="1" t="s">
        <v>0</v>
      </c>
      <c r="B14" s="1">
        <v>2</v>
      </c>
      <c r="C14" s="2"/>
      <c r="D14" s="2"/>
      <c r="E14" s="2"/>
      <c r="F14" s="2"/>
      <c r="G14" s="2"/>
    </row>
    <row r="15" spans="1:7" ht="18.75" x14ac:dyDescent="0.3">
      <c r="A15" s="2"/>
      <c r="B15" s="2"/>
      <c r="C15" s="2"/>
      <c r="D15" s="2"/>
      <c r="E15" s="2"/>
      <c r="F15" s="2"/>
      <c r="G15" s="2"/>
    </row>
    <row r="16" spans="1:7" ht="18.75" x14ac:dyDescent="0.3">
      <c r="A16" s="3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</row>
    <row r="17" spans="1:7" ht="18.75" x14ac:dyDescent="0.3">
      <c r="A17" s="5" t="s">
        <v>8</v>
      </c>
      <c r="B17" s="6">
        <f>B4</f>
        <v>5</v>
      </c>
      <c r="C17" s="6">
        <f t="shared" ref="C17:G17" si="3">C4</f>
        <v>4</v>
      </c>
      <c r="D17" s="6">
        <f t="shared" si="3"/>
        <v>4</v>
      </c>
      <c r="E17" s="6">
        <f t="shared" si="3"/>
        <v>5</v>
      </c>
      <c r="F17" s="6">
        <f t="shared" si="3"/>
        <v>5</v>
      </c>
      <c r="G17" s="6">
        <f t="shared" si="3"/>
        <v>5</v>
      </c>
    </row>
    <row r="18" spans="1:7" ht="18.75" x14ac:dyDescent="0.3">
      <c r="A18" s="5" t="s">
        <v>13</v>
      </c>
      <c r="B18" s="6">
        <v>10</v>
      </c>
      <c r="C18" s="6">
        <v>30</v>
      </c>
      <c r="D18" s="6">
        <v>100</v>
      </c>
      <c r="E18" s="6">
        <v>50</v>
      </c>
      <c r="F18" s="6">
        <v>20</v>
      </c>
      <c r="G18" s="6">
        <v>60</v>
      </c>
    </row>
    <row r="19" spans="1:7" ht="18.75" x14ac:dyDescent="0.3">
      <c r="A19" s="3" t="s">
        <v>10</v>
      </c>
      <c r="B19" s="7">
        <v>21</v>
      </c>
      <c r="C19" s="7">
        <v>50</v>
      </c>
      <c r="D19" s="7">
        <v>230</v>
      </c>
      <c r="E19" s="7"/>
      <c r="F19" s="7"/>
      <c r="G19" s="7"/>
    </row>
    <row r="20" spans="1:7" ht="18.75" x14ac:dyDescent="0.3">
      <c r="A20" s="5" t="s">
        <v>14</v>
      </c>
      <c r="B20" s="8">
        <f t="shared" ref="B20:G20" si="4">B19/(B18*B17)</f>
        <v>0.42</v>
      </c>
      <c r="C20" s="8">
        <f t="shared" si="4"/>
        <v>0.41666666666666669</v>
      </c>
      <c r="D20" s="8">
        <f t="shared" si="4"/>
        <v>0.57499999999999996</v>
      </c>
      <c r="E20" s="8">
        <f t="shared" si="4"/>
        <v>0</v>
      </c>
      <c r="F20" s="8">
        <f t="shared" si="4"/>
        <v>0</v>
      </c>
      <c r="G20" s="8">
        <f t="shared" si="4"/>
        <v>0</v>
      </c>
    </row>
    <row r="21" spans="1:7" ht="18.75" x14ac:dyDescent="0.3">
      <c r="A21" s="5" t="s">
        <v>9</v>
      </c>
      <c r="B21" s="9">
        <v>3</v>
      </c>
      <c r="C21" s="9">
        <v>0.5</v>
      </c>
      <c r="D21" s="9">
        <v>0.2</v>
      </c>
      <c r="E21" s="9">
        <v>0.5</v>
      </c>
      <c r="F21" s="9">
        <v>0.8</v>
      </c>
      <c r="G21" s="9">
        <v>0.5</v>
      </c>
    </row>
    <row r="22" spans="1:7" ht="18.75" x14ac:dyDescent="0.3">
      <c r="A22" s="5" t="s">
        <v>11</v>
      </c>
      <c r="B22" s="10">
        <f t="shared" ref="B22:G22" si="5">B21*B19</f>
        <v>63</v>
      </c>
      <c r="C22" s="10">
        <f t="shared" si="5"/>
        <v>25</v>
      </c>
      <c r="D22" s="10">
        <f t="shared" si="5"/>
        <v>46</v>
      </c>
      <c r="E22" s="10">
        <f t="shared" si="5"/>
        <v>0</v>
      </c>
      <c r="F22" s="10">
        <f t="shared" si="5"/>
        <v>0</v>
      </c>
      <c r="G22" s="10">
        <f t="shared" si="5"/>
        <v>0</v>
      </c>
    </row>
    <row r="23" spans="1:7" ht="18.75" x14ac:dyDescent="0.3">
      <c r="A23" s="3" t="s">
        <v>12</v>
      </c>
      <c r="B23" s="11">
        <f t="shared" ref="B23:G23" si="6">B22/B17</f>
        <v>12.6</v>
      </c>
      <c r="C23" s="11">
        <f t="shared" si="6"/>
        <v>6.25</v>
      </c>
      <c r="D23" s="11">
        <f t="shared" si="6"/>
        <v>11.5</v>
      </c>
      <c r="E23" s="11">
        <f t="shared" si="6"/>
        <v>0</v>
      </c>
      <c r="F23" s="11">
        <f t="shared" si="6"/>
        <v>0</v>
      </c>
      <c r="G23" s="11">
        <f t="shared" si="6"/>
        <v>0</v>
      </c>
    </row>
    <row r="27" spans="1:7" ht="18.75" x14ac:dyDescent="0.3">
      <c r="A27" s="1" t="s">
        <v>0</v>
      </c>
      <c r="B27" s="1">
        <v>3</v>
      </c>
      <c r="C27" s="2"/>
      <c r="D27" s="2"/>
      <c r="E27" s="2"/>
      <c r="F27" s="2"/>
      <c r="G27" s="2"/>
    </row>
    <row r="28" spans="1:7" ht="18.75" x14ac:dyDescent="0.3">
      <c r="A28" s="2"/>
      <c r="B28" s="2"/>
      <c r="C28" s="2"/>
      <c r="D28" s="2"/>
      <c r="E28" s="2"/>
      <c r="F28" s="2"/>
      <c r="G28" s="2"/>
    </row>
    <row r="29" spans="1:7" ht="18.75" x14ac:dyDescent="0.3">
      <c r="A29" s="3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</row>
    <row r="30" spans="1:7" ht="18.75" x14ac:dyDescent="0.3">
      <c r="A30" s="5" t="s">
        <v>8</v>
      </c>
      <c r="B30" s="6">
        <f>B4</f>
        <v>5</v>
      </c>
      <c r="C30" s="6">
        <f t="shared" ref="C30:G30" si="7">C4</f>
        <v>4</v>
      </c>
      <c r="D30" s="6">
        <f t="shared" si="7"/>
        <v>4</v>
      </c>
      <c r="E30" s="6">
        <f t="shared" si="7"/>
        <v>5</v>
      </c>
      <c r="F30" s="6">
        <f t="shared" si="7"/>
        <v>5</v>
      </c>
      <c r="G30" s="6">
        <f t="shared" si="7"/>
        <v>5</v>
      </c>
    </row>
    <row r="31" spans="1:7" ht="18.75" x14ac:dyDescent="0.3">
      <c r="A31" s="5" t="s">
        <v>13</v>
      </c>
      <c r="B31" s="6">
        <v>10</v>
      </c>
      <c r="C31" s="6">
        <v>30</v>
      </c>
      <c r="D31" s="6">
        <v>100</v>
      </c>
      <c r="E31" s="6">
        <v>50</v>
      </c>
      <c r="F31" s="6">
        <v>20</v>
      </c>
      <c r="G31" s="6">
        <v>60</v>
      </c>
    </row>
    <row r="32" spans="1:7" ht="18.75" x14ac:dyDescent="0.3">
      <c r="A32" s="3" t="s">
        <v>10</v>
      </c>
      <c r="B32" s="7">
        <v>16</v>
      </c>
      <c r="C32" s="7">
        <v>55</v>
      </c>
      <c r="D32" s="7">
        <v>240</v>
      </c>
      <c r="E32" s="7"/>
      <c r="F32" s="7"/>
      <c r="G32" s="7"/>
    </row>
    <row r="33" spans="1:7" ht="18.75" x14ac:dyDescent="0.3">
      <c r="A33" s="5" t="s">
        <v>14</v>
      </c>
      <c r="B33" s="8">
        <f t="shared" ref="B33:G33" si="8">B32/(B31*B30)</f>
        <v>0.32</v>
      </c>
      <c r="C33" s="8">
        <f t="shared" si="8"/>
        <v>0.45833333333333331</v>
      </c>
      <c r="D33" s="8">
        <f t="shared" si="8"/>
        <v>0.6</v>
      </c>
      <c r="E33" s="8">
        <f t="shared" si="8"/>
        <v>0</v>
      </c>
      <c r="F33" s="8">
        <f t="shared" si="8"/>
        <v>0</v>
      </c>
      <c r="G33" s="8">
        <f t="shared" si="8"/>
        <v>0</v>
      </c>
    </row>
    <row r="34" spans="1:7" ht="18.75" x14ac:dyDescent="0.3">
      <c r="A34" s="5" t="s">
        <v>9</v>
      </c>
      <c r="B34" s="9">
        <v>3</v>
      </c>
      <c r="C34" s="9">
        <v>0.5</v>
      </c>
      <c r="D34" s="9">
        <v>0.2</v>
      </c>
      <c r="E34" s="9">
        <v>0.5</v>
      </c>
      <c r="F34" s="9">
        <v>0.8</v>
      </c>
      <c r="G34" s="9">
        <v>0.5</v>
      </c>
    </row>
    <row r="35" spans="1:7" ht="18.75" x14ac:dyDescent="0.3">
      <c r="A35" s="5" t="s">
        <v>11</v>
      </c>
      <c r="B35" s="10">
        <f t="shared" ref="B35:G35" si="9">B34*B32</f>
        <v>48</v>
      </c>
      <c r="C35" s="10">
        <f t="shared" si="9"/>
        <v>27.5</v>
      </c>
      <c r="D35" s="10">
        <f t="shared" si="9"/>
        <v>48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ht="18.75" x14ac:dyDescent="0.3">
      <c r="A36" s="3" t="s">
        <v>12</v>
      </c>
      <c r="B36" s="11">
        <f t="shared" ref="B36:G36" si="10">B35/B30</f>
        <v>9.6</v>
      </c>
      <c r="C36" s="11">
        <f t="shared" si="10"/>
        <v>6.875</v>
      </c>
      <c r="D36" s="11">
        <f t="shared" si="10"/>
        <v>12</v>
      </c>
      <c r="E36" s="11">
        <f t="shared" si="10"/>
        <v>0</v>
      </c>
      <c r="F36" s="11">
        <f t="shared" si="10"/>
        <v>0</v>
      </c>
      <c r="G36" s="11">
        <f t="shared" si="10"/>
        <v>0</v>
      </c>
    </row>
    <row r="40" spans="1:7" ht="18.75" x14ac:dyDescent="0.3">
      <c r="A40" s="1" t="s">
        <v>0</v>
      </c>
      <c r="B40" s="1">
        <v>4</v>
      </c>
      <c r="C40" s="2"/>
      <c r="D40" s="2"/>
      <c r="E40" s="2"/>
      <c r="F40" s="2"/>
      <c r="G40" s="2"/>
    </row>
    <row r="41" spans="1:7" ht="18.75" x14ac:dyDescent="0.3">
      <c r="A41" s="2"/>
      <c r="B41" s="2"/>
      <c r="C41" s="2"/>
      <c r="D41" s="2"/>
      <c r="E41" s="2"/>
      <c r="F41" s="2"/>
      <c r="G41" s="2"/>
    </row>
    <row r="42" spans="1:7" ht="18.75" x14ac:dyDescent="0.3">
      <c r="A42" s="3" t="s">
        <v>1</v>
      </c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</row>
    <row r="43" spans="1:7" ht="18.75" x14ac:dyDescent="0.3">
      <c r="A43" s="5" t="s">
        <v>8</v>
      </c>
      <c r="B43" s="6">
        <f>B4</f>
        <v>5</v>
      </c>
      <c r="C43" s="6">
        <f t="shared" ref="C43:G43" si="11">C4</f>
        <v>4</v>
      </c>
      <c r="D43" s="6">
        <f t="shared" si="11"/>
        <v>4</v>
      </c>
      <c r="E43" s="6">
        <f t="shared" si="11"/>
        <v>5</v>
      </c>
      <c r="F43" s="6">
        <f t="shared" si="11"/>
        <v>5</v>
      </c>
      <c r="G43" s="6">
        <f t="shared" si="11"/>
        <v>5</v>
      </c>
    </row>
    <row r="44" spans="1:7" ht="18.75" x14ac:dyDescent="0.3">
      <c r="A44" s="5" t="s">
        <v>13</v>
      </c>
      <c r="B44" s="6">
        <v>10</v>
      </c>
      <c r="C44" s="6">
        <v>30</v>
      </c>
      <c r="D44" s="6">
        <v>100</v>
      </c>
      <c r="E44" s="6">
        <v>50</v>
      </c>
      <c r="F44" s="6">
        <v>20</v>
      </c>
      <c r="G44" s="6">
        <v>60</v>
      </c>
    </row>
    <row r="45" spans="1:7" ht="18.75" x14ac:dyDescent="0.3">
      <c r="A45" s="3" t="s">
        <v>10</v>
      </c>
      <c r="B45" s="7">
        <v>16</v>
      </c>
      <c r="C45" s="7">
        <v>81</v>
      </c>
      <c r="D45" s="7">
        <v>230</v>
      </c>
      <c r="E45" s="7"/>
      <c r="F45" s="7"/>
      <c r="G45" s="7"/>
    </row>
    <row r="46" spans="1:7" ht="18.75" x14ac:dyDescent="0.3">
      <c r="A46" s="5" t="s">
        <v>14</v>
      </c>
      <c r="B46" s="8">
        <f t="shared" ref="B46:G46" si="12">B45/(B44*B43)</f>
        <v>0.32</v>
      </c>
      <c r="C46" s="8">
        <f t="shared" si="12"/>
        <v>0.67500000000000004</v>
      </c>
      <c r="D46" s="8">
        <f t="shared" si="12"/>
        <v>0.57499999999999996</v>
      </c>
      <c r="E46" s="8">
        <f t="shared" si="12"/>
        <v>0</v>
      </c>
      <c r="F46" s="8">
        <f t="shared" si="12"/>
        <v>0</v>
      </c>
      <c r="G46" s="8">
        <f t="shared" si="12"/>
        <v>0</v>
      </c>
    </row>
    <row r="47" spans="1:7" ht="18.75" x14ac:dyDescent="0.3">
      <c r="A47" s="5" t="s">
        <v>9</v>
      </c>
      <c r="B47" s="9">
        <v>3</v>
      </c>
      <c r="C47" s="9">
        <v>0.5</v>
      </c>
      <c r="D47" s="9">
        <v>0.2</v>
      </c>
      <c r="E47" s="9">
        <v>0.5</v>
      </c>
      <c r="F47" s="9">
        <v>0.8</v>
      </c>
      <c r="G47" s="9">
        <v>0.5</v>
      </c>
    </row>
    <row r="48" spans="1:7" ht="18.75" x14ac:dyDescent="0.3">
      <c r="A48" s="5" t="s">
        <v>11</v>
      </c>
      <c r="B48" s="10">
        <f t="shared" ref="B48:G48" si="13">B47*B45</f>
        <v>48</v>
      </c>
      <c r="C48" s="10">
        <f t="shared" si="13"/>
        <v>40.5</v>
      </c>
      <c r="D48" s="10">
        <f t="shared" si="13"/>
        <v>46</v>
      </c>
      <c r="E48" s="10">
        <f t="shared" si="13"/>
        <v>0</v>
      </c>
      <c r="F48" s="10">
        <f t="shared" si="13"/>
        <v>0</v>
      </c>
      <c r="G48" s="10">
        <f t="shared" si="13"/>
        <v>0</v>
      </c>
    </row>
    <row r="49" spans="1:7" ht="18.75" x14ac:dyDescent="0.3">
      <c r="A49" s="3" t="s">
        <v>12</v>
      </c>
      <c r="B49" s="11">
        <f t="shared" ref="B49:G49" si="14">B48/B43</f>
        <v>9.6</v>
      </c>
      <c r="C49" s="11">
        <f t="shared" si="14"/>
        <v>10.125</v>
      </c>
      <c r="D49" s="11">
        <f t="shared" si="14"/>
        <v>11.5</v>
      </c>
      <c r="E49" s="11">
        <f t="shared" si="14"/>
        <v>0</v>
      </c>
      <c r="F49" s="11">
        <f t="shared" si="14"/>
        <v>0</v>
      </c>
      <c r="G49" s="11">
        <f t="shared" si="14"/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/>
  </sheetViews>
  <sheetFormatPr defaultRowHeight="12" x14ac:dyDescent="0.2"/>
  <cols>
    <col min="1" max="1" width="27.6640625" customWidth="1"/>
    <col min="2" max="2" width="15.33203125" customWidth="1"/>
    <col min="3" max="3" width="16.83203125" customWidth="1"/>
    <col min="4" max="4" width="15" customWidth="1"/>
    <col min="5" max="7" width="11.83203125" hidden="1" customWidth="1"/>
  </cols>
  <sheetData>
    <row r="1" spans="1:7" ht="18.75" x14ac:dyDescent="0.3">
      <c r="A1" s="1" t="s">
        <v>0</v>
      </c>
      <c r="B1" s="1">
        <v>1</v>
      </c>
      <c r="C1" s="2"/>
      <c r="D1" s="2"/>
      <c r="E1" s="2"/>
      <c r="F1" s="2"/>
      <c r="G1" s="2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18.75" x14ac:dyDescent="0.3">
      <c r="A4" s="5" t="s">
        <v>8</v>
      </c>
      <c r="B4" s="6">
        <v>6</v>
      </c>
      <c r="C4" s="6">
        <v>5</v>
      </c>
      <c r="D4" s="6">
        <v>5</v>
      </c>
      <c r="E4" s="6">
        <v>5</v>
      </c>
      <c r="F4" s="6">
        <v>5</v>
      </c>
      <c r="G4" s="6">
        <v>5</v>
      </c>
    </row>
    <row r="5" spans="1:7" ht="18.75" x14ac:dyDescent="0.3">
      <c r="A5" s="5" t="s">
        <v>13</v>
      </c>
      <c r="B5" s="6">
        <v>10</v>
      </c>
      <c r="C5" s="6">
        <v>30</v>
      </c>
      <c r="D5" s="6">
        <v>100</v>
      </c>
      <c r="E5" s="6">
        <v>60</v>
      </c>
      <c r="F5" s="6">
        <v>10</v>
      </c>
      <c r="G5" s="6">
        <v>30</v>
      </c>
    </row>
    <row r="6" spans="1:7" ht="18.75" x14ac:dyDescent="0.3">
      <c r="A6" s="3" t="s">
        <v>10</v>
      </c>
      <c r="B6" s="7">
        <v>21</v>
      </c>
      <c r="C6" s="7">
        <v>51</v>
      </c>
      <c r="D6" s="7">
        <v>230</v>
      </c>
      <c r="E6" s="7"/>
      <c r="F6" s="7"/>
      <c r="G6" s="7"/>
    </row>
    <row r="7" spans="1:7" ht="18.75" x14ac:dyDescent="0.3">
      <c r="A7" s="5" t="s">
        <v>14</v>
      </c>
      <c r="B7" s="8">
        <f t="shared" ref="B7:G7" si="0">B6/(B5*B4)</f>
        <v>0.35</v>
      </c>
      <c r="C7" s="8">
        <f t="shared" si="0"/>
        <v>0.34</v>
      </c>
      <c r="D7" s="8">
        <f t="shared" si="0"/>
        <v>0.46</v>
      </c>
      <c r="E7" s="8">
        <f t="shared" si="0"/>
        <v>0</v>
      </c>
      <c r="F7" s="8">
        <f t="shared" si="0"/>
        <v>0</v>
      </c>
      <c r="G7" s="8">
        <f t="shared" si="0"/>
        <v>0</v>
      </c>
    </row>
    <row r="8" spans="1:7" ht="18.75" x14ac:dyDescent="0.3">
      <c r="A8" s="5" t="s">
        <v>9</v>
      </c>
      <c r="B8" s="9">
        <v>3</v>
      </c>
      <c r="C8" s="9">
        <v>0.5</v>
      </c>
      <c r="D8" s="9">
        <v>0.2</v>
      </c>
      <c r="E8" s="9">
        <v>0.5</v>
      </c>
      <c r="F8" s="9">
        <v>0.8</v>
      </c>
      <c r="G8" s="9">
        <v>0.5</v>
      </c>
    </row>
    <row r="9" spans="1:7" ht="18.75" x14ac:dyDescent="0.3">
      <c r="A9" s="5" t="s">
        <v>11</v>
      </c>
      <c r="B9" s="10">
        <f t="shared" ref="B9:G9" si="1">B8*B6</f>
        <v>63</v>
      </c>
      <c r="C9" s="10">
        <f t="shared" si="1"/>
        <v>25.5</v>
      </c>
      <c r="D9" s="10">
        <f t="shared" si="1"/>
        <v>46</v>
      </c>
      <c r="E9" s="10">
        <f t="shared" si="1"/>
        <v>0</v>
      </c>
      <c r="F9" s="10">
        <f t="shared" si="1"/>
        <v>0</v>
      </c>
      <c r="G9" s="10">
        <f t="shared" si="1"/>
        <v>0</v>
      </c>
    </row>
    <row r="10" spans="1:7" ht="18.75" x14ac:dyDescent="0.3">
      <c r="A10" s="3" t="s">
        <v>12</v>
      </c>
      <c r="B10" s="11">
        <f t="shared" ref="B10:G10" si="2">B9/B4</f>
        <v>10.5</v>
      </c>
      <c r="C10" s="11">
        <f t="shared" si="2"/>
        <v>5.0999999999999996</v>
      </c>
      <c r="D10" s="11">
        <f t="shared" si="2"/>
        <v>9.1999999999999993</v>
      </c>
      <c r="E10" s="11">
        <f t="shared" si="2"/>
        <v>0</v>
      </c>
      <c r="F10" s="11">
        <f t="shared" si="2"/>
        <v>0</v>
      </c>
      <c r="G10" s="11">
        <f t="shared" si="2"/>
        <v>0</v>
      </c>
    </row>
    <row r="14" spans="1:7" ht="18.75" x14ac:dyDescent="0.3">
      <c r="A14" s="1" t="s">
        <v>0</v>
      </c>
      <c r="B14" s="1">
        <v>2</v>
      </c>
      <c r="C14" s="2"/>
      <c r="D14" s="2"/>
      <c r="E14" s="2"/>
      <c r="F14" s="2"/>
      <c r="G14" s="2"/>
    </row>
    <row r="15" spans="1:7" ht="18.75" x14ac:dyDescent="0.3">
      <c r="A15" s="2"/>
      <c r="B15" s="2"/>
      <c r="C15" s="2"/>
      <c r="D15" s="2"/>
      <c r="E15" s="2"/>
      <c r="F15" s="2"/>
      <c r="G15" s="2"/>
    </row>
    <row r="16" spans="1:7" ht="18.75" x14ac:dyDescent="0.3">
      <c r="A16" s="3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</row>
    <row r="17" spans="1:7" ht="18.75" x14ac:dyDescent="0.3">
      <c r="A17" s="5" t="s">
        <v>8</v>
      </c>
      <c r="B17" s="6">
        <v>6</v>
      </c>
      <c r="C17" s="6">
        <v>5</v>
      </c>
      <c r="D17" s="6">
        <v>5</v>
      </c>
      <c r="E17" s="6">
        <f t="shared" ref="E17:G17" si="3">E$4</f>
        <v>5</v>
      </c>
      <c r="F17" s="6">
        <f t="shared" si="3"/>
        <v>5</v>
      </c>
      <c r="G17" s="6">
        <f t="shared" si="3"/>
        <v>5</v>
      </c>
    </row>
    <row r="18" spans="1:7" ht="18.75" x14ac:dyDescent="0.3">
      <c r="A18" s="5" t="s">
        <v>13</v>
      </c>
      <c r="B18" s="6">
        <v>10</v>
      </c>
      <c r="C18" s="6">
        <v>30</v>
      </c>
      <c r="D18" s="6">
        <v>100</v>
      </c>
      <c r="E18" s="6">
        <v>60</v>
      </c>
      <c r="F18" s="6">
        <v>10</v>
      </c>
      <c r="G18" s="6">
        <v>30</v>
      </c>
    </row>
    <row r="19" spans="1:7" ht="18.75" x14ac:dyDescent="0.3">
      <c r="A19" s="3" t="s">
        <v>10</v>
      </c>
      <c r="B19" s="7">
        <v>23</v>
      </c>
      <c r="C19" s="7">
        <v>66</v>
      </c>
      <c r="D19" s="7">
        <v>270</v>
      </c>
      <c r="E19" s="7"/>
      <c r="F19" s="7"/>
      <c r="G19" s="7"/>
    </row>
    <row r="20" spans="1:7" ht="18.75" x14ac:dyDescent="0.3">
      <c r="A20" s="5" t="s">
        <v>14</v>
      </c>
      <c r="B20" s="8">
        <f t="shared" ref="B20:D20" si="4">B19/(B18*B17)</f>
        <v>0.38333333333333336</v>
      </c>
      <c r="C20" s="8">
        <f t="shared" si="4"/>
        <v>0.44</v>
      </c>
      <c r="D20" s="8">
        <f t="shared" si="4"/>
        <v>0.54</v>
      </c>
      <c r="E20" s="8">
        <f t="shared" ref="E20:G20" si="5">E19/(E18*E17)</f>
        <v>0</v>
      </c>
      <c r="F20" s="8">
        <f t="shared" si="5"/>
        <v>0</v>
      </c>
      <c r="G20" s="8">
        <f t="shared" si="5"/>
        <v>0</v>
      </c>
    </row>
    <row r="21" spans="1:7" ht="18.75" x14ac:dyDescent="0.3">
      <c r="A21" s="5" t="s">
        <v>9</v>
      </c>
      <c r="B21" s="9">
        <v>3</v>
      </c>
      <c r="C21" s="9">
        <v>0.5</v>
      </c>
      <c r="D21" s="9">
        <v>0.2</v>
      </c>
      <c r="E21" s="9">
        <v>0.5</v>
      </c>
      <c r="F21" s="9">
        <v>0.8</v>
      </c>
      <c r="G21" s="9">
        <v>0.5</v>
      </c>
    </row>
    <row r="22" spans="1:7" ht="18.75" x14ac:dyDescent="0.3">
      <c r="A22" s="5" t="s">
        <v>11</v>
      </c>
      <c r="B22" s="10">
        <f t="shared" ref="B22:D22" si="6">B21*B19</f>
        <v>69</v>
      </c>
      <c r="C22" s="10">
        <f t="shared" si="6"/>
        <v>33</v>
      </c>
      <c r="D22" s="10">
        <f t="shared" si="6"/>
        <v>54</v>
      </c>
      <c r="E22" s="10">
        <f t="shared" ref="E22:G22" si="7">E21*E19</f>
        <v>0</v>
      </c>
      <c r="F22" s="10">
        <f t="shared" si="7"/>
        <v>0</v>
      </c>
      <c r="G22" s="10">
        <f t="shared" si="7"/>
        <v>0</v>
      </c>
    </row>
    <row r="23" spans="1:7" ht="18.75" x14ac:dyDescent="0.3">
      <c r="A23" s="3" t="s">
        <v>12</v>
      </c>
      <c r="B23" s="11">
        <f t="shared" ref="B23:D23" si="8">B22/B17</f>
        <v>11.5</v>
      </c>
      <c r="C23" s="11">
        <f t="shared" si="8"/>
        <v>6.6</v>
      </c>
      <c r="D23" s="11">
        <f t="shared" si="8"/>
        <v>10.8</v>
      </c>
      <c r="E23" s="11">
        <f t="shared" ref="E23:G23" si="9">E22/E17</f>
        <v>0</v>
      </c>
      <c r="F23" s="11">
        <f t="shared" si="9"/>
        <v>0</v>
      </c>
      <c r="G23" s="11">
        <f t="shared" si="9"/>
        <v>0</v>
      </c>
    </row>
    <row r="27" spans="1:7" ht="18.75" x14ac:dyDescent="0.3">
      <c r="A27" s="1" t="s">
        <v>0</v>
      </c>
      <c r="B27" s="1">
        <v>3</v>
      </c>
      <c r="C27" s="2"/>
      <c r="D27" s="2"/>
      <c r="E27" s="2"/>
      <c r="F27" s="2"/>
      <c r="G27" s="2"/>
    </row>
    <row r="28" spans="1:7" ht="18.75" x14ac:dyDescent="0.3">
      <c r="A28" s="2"/>
      <c r="B28" s="2"/>
      <c r="C28" s="2"/>
      <c r="D28" s="2"/>
      <c r="E28" s="2"/>
      <c r="F28" s="2"/>
      <c r="G28" s="2"/>
    </row>
    <row r="29" spans="1:7" ht="18.75" x14ac:dyDescent="0.3">
      <c r="A29" s="3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</row>
    <row r="30" spans="1:7" ht="18.75" x14ac:dyDescent="0.3">
      <c r="A30" s="5" t="s">
        <v>8</v>
      </c>
      <c r="B30" s="6">
        <v>6</v>
      </c>
      <c r="C30" s="6">
        <v>5</v>
      </c>
      <c r="D30" s="6">
        <v>5</v>
      </c>
      <c r="E30" s="6">
        <f t="shared" ref="E30:G30" si="10">E$4</f>
        <v>5</v>
      </c>
      <c r="F30" s="6">
        <f t="shared" si="10"/>
        <v>5</v>
      </c>
      <c r="G30" s="6">
        <f t="shared" si="10"/>
        <v>5</v>
      </c>
    </row>
    <row r="31" spans="1:7" ht="18.75" x14ac:dyDescent="0.3">
      <c r="A31" s="5" t="s">
        <v>13</v>
      </c>
      <c r="B31" s="6">
        <v>10</v>
      </c>
      <c r="C31" s="6">
        <v>30</v>
      </c>
      <c r="D31" s="6">
        <v>100</v>
      </c>
      <c r="E31" s="6">
        <v>60</v>
      </c>
      <c r="F31" s="6">
        <v>10</v>
      </c>
      <c r="G31" s="6">
        <v>30</v>
      </c>
    </row>
    <row r="32" spans="1:7" ht="18.75" x14ac:dyDescent="0.3">
      <c r="A32" s="3" t="s">
        <v>10</v>
      </c>
      <c r="B32" s="7">
        <v>22</v>
      </c>
      <c r="C32" s="7">
        <v>53</v>
      </c>
      <c r="D32" s="7">
        <v>250</v>
      </c>
      <c r="E32" s="7"/>
      <c r="F32" s="7"/>
      <c r="G32" s="7"/>
    </row>
    <row r="33" spans="1:7" ht="18.75" x14ac:dyDescent="0.3">
      <c r="A33" s="5" t="s">
        <v>14</v>
      </c>
      <c r="B33" s="8">
        <f t="shared" ref="B33:D33" si="11">B32/(B31*B30)</f>
        <v>0.36666666666666664</v>
      </c>
      <c r="C33" s="8">
        <f t="shared" si="11"/>
        <v>0.35333333333333333</v>
      </c>
      <c r="D33" s="8">
        <f t="shared" si="11"/>
        <v>0.5</v>
      </c>
      <c r="E33" s="8">
        <f t="shared" ref="E33:G33" si="12">E32/(E31*E30)</f>
        <v>0</v>
      </c>
      <c r="F33" s="8">
        <f t="shared" si="12"/>
        <v>0</v>
      </c>
      <c r="G33" s="8">
        <f t="shared" si="12"/>
        <v>0</v>
      </c>
    </row>
    <row r="34" spans="1:7" ht="18.75" x14ac:dyDescent="0.3">
      <c r="A34" s="5" t="s">
        <v>9</v>
      </c>
      <c r="B34" s="9">
        <v>3</v>
      </c>
      <c r="C34" s="9">
        <v>0.5</v>
      </c>
      <c r="D34" s="9">
        <v>0.2</v>
      </c>
      <c r="E34" s="9">
        <v>0.5</v>
      </c>
      <c r="F34" s="9">
        <v>0.8</v>
      </c>
      <c r="G34" s="9">
        <v>0.5</v>
      </c>
    </row>
    <row r="35" spans="1:7" ht="18.75" x14ac:dyDescent="0.3">
      <c r="A35" s="5" t="s">
        <v>11</v>
      </c>
      <c r="B35" s="10">
        <f t="shared" ref="B35:D35" si="13">B34*B32</f>
        <v>66</v>
      </c>
      <c r="C35" s="10">
        <f t="shared" si="13"/>
        <v>26.5</v>
      </c>
      <c r="D35" s="10">
        <f t="shared" si="13"/>
        <v>50</v>
      </c>
      <c r="E35" s="10">
        <f t="shared" ref="E35:G35" si="14">E34*E32</f>
        <v>0</v>
      </c>
      <c r="F35" s="10">
        <f t="shared" si="14"/>
        <v>0</v>
      </c>
      <c r="G35" s="10">
        <f t="shared" si="14"/>
        <v>0</v>
      </c>
    </row>
    <row r="36" spans="1:7" ht="18.75" x14ac:dyDescent="0.3">
      <c r="A36" s="3" t="s">
        <v>12</v>
      </c>
      <c r="B36" s="11">
        <f t="shared" ref="B36:D36" si="15">B35/B30</f>
        <v>11</v>
      </c>
      <c r="C36" s="11">
        <f t="shared" si="15"/>
        <v>5.3</v>
      </c>
      <c r="D36" s="11">
        <f t="shared" si="15"/>
        <v>10</v>
      </c>
      <c r="E36" s="11">
        <f t="shared" ref="E36:G36" si="16">E35/E30</f>
        <v>0</v>
      </c>
      <c r="F36" s="11">
        <f t="shared" si="16"/>
        <v>0</v>
      </c>
      <c r="G36" s="11">
        <f t="shared" si="16"/>
        <v>0</v>
      </c>
    </row>
    <row r="40" spans="1:7" ht="18.75" x14ac:dyDescent="0.3">
      <c r="A40" s="1" t="s">
        <v>0</v>
      </c>
      <c r="B40" s="1">
        <v>4</v>
      </c>
      <c r="C40" s="2"/>
      <c r="D40" s="2"/>
      <c r="E40" s="2"/>
      <c r="F40" s="2"/>
      <c r="G40" s="2"/>
    </row>
    <row r="41" spans="1:7" ht="18.75" x14ac:dyDescent="0.3">
      <c r="A41" s="2"/>
      <c r="B41" s="2"/>
      <c r="C41" s="2"/>
      <c r="D41" s="2"/>
      <c r="E41" s="2"/>
      <c r="F41" s="2"/>
      <c r="G41" s="2"/>
    </row>
    <row r="42" spans="1:7" ht="18.75" x14ac:dyDescent="0.3">
      <c r="A42" s="3" t="s">
        <v>1</v>
      </c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</row>
    <row r="43" spans="1:7" ht="18.75" x14ac:dyDescent="0.3">
      <c r="A43" s="5" t="s">
        <v>8</v>
      </c>
      <c r="B43" s="6">
        <v>6</v>
      </c>
      <c r="C43" s="6">
        <v>5</v>
      </c>
      <c r="D43" s="6">
        <v>5</v>
      </c>
      <c r="E43" s="6">
        <f t="shared" ref="E43:G43" si="17">E$4</f>
        <v>5</v>
      </c>
      <c r="F43" s="6">
        <f t="shared" si="17"/>
        <v>5</v>
      </c>
      <c r="G43" s="6">
        <f t="shared" si="17"/>
        <v>5</v>
      </c>
    </row>
    <row r="44" spans="1:7" ht="18.75" x14ac:dyDescent="0.3">
      <c r="A44" s="5" t="s">
        <v>13</v>
      </c>
      <c r="B44" s="6">
        <v>10</v>
      </c>
      <c r="C44" s="6">
        <v>30</v>
      </c>
      <c r="D44" s="6">
        <v>100</v>
      </c>
      <c r="E44" s="6">
        <v>60</v>
      </c>
      <c r="F44" s="6">
        <v>10</v>
      </c>
      <c r="G44" s="6">
        <v>30</v>
      </c>
    </row>
    <row r="45" spans="1:7" ht="18.75" x14ac:dyDescent="0.3">
      <c r="A45" s="3" t="s">
        <v>10</v>
      </c>
      <c r="B45" s="7">
        <v>18</v>
      </c>
      <c r="C45" s="7">
        <v>102</v>
      </c>
      <c r="D45" s="7">
        <v>185</v>
      </c>
      <c r="E45" s="7"/>
      <c r="F45" s="7"/>
      <c r="G45" s="7"/>
    </row>
    <row r="46" spans="1:7" ht="18.75" x14ac:dyDescent="0.3">
      <c r="A46" s="5" t="s">
        <v>14</v>
      </c>
      <c r="B46" s="8">
        <f t="shared" ref="B46:D46" si="18">B45/(B44*B43)</f>
        <v>0.3</v>
      </c>
      <c r="C46" s="8">
        <f t="shared" si="18"/>
        <v>0.68</v>
      </c>
      <c r="D46" s="8">
        <f t="shared" si="18"/>
        <v>0.37</v>
      </c>
      <c r="E46" s="8">
        <f t="shared" ref="E46:G46" si="19">E45/(E44*E43)</f>
        <v>0</v>
      </c>
      <c r="F46" s="8">
        <f t="shared" si="19"/>
        <v>0</v>
      </c>
      <c r="G46" s="8">
        <f t="shared" si="19"/>
        <v>0</v>
      </c>
    </row>
    <row r="47" spans="1:7" ht="18.75" x14ac:dyDescent="0.3">
      <c r="A47" s="5" t="s">
        <v>9</v>
      </c>
      <c r="B47" s="9">
        <v>3</v>
      </c>
      <c r="C47" s="9">
        <v>0.5</v>
      </c>
      <c r="D47" s="9">
        <v>0.2</v>
      </c>
      <c r="E47" s="9">
        <v>0.5</v>
      </c>
      <c r="F47" s="9">
        <v>0.8</v>
      </c>
      <c r="G47" s="9">
        <v>0.5</v>
      </c>
    </row>
    <row r="48" spans="1:7" ht="18.75" x14ac:dyDescent="0.3">
      <c r="A48" s="5" t="s">
        <v>11</v>
      </c>
      <c r="B48" s="10">
        <f t="shared" ref="B48:D48" si="20">B47*B45</f>
        <v>54</v>
      </c>
      <c r="C48" s="10">
        <f t="shared" si="20"/>
        <v>51</v>
      </c>
      <c r="D48" s="10">
        <f t="shared" si="20"/>
        <v>37</v>
      </c>
      <c r="E48" s="10">
        <f t="shared" ref="E48:G48" si="21">E47*E45</f>
        <v>0</v>
      </c>
      <c r="F48" s="10">
        <f t="shared" si="21"/>
        <v>0</v>
      </c>
      <c r="G48" s="10">
        <f t="shared" si="21"/>
        <v>0</v>
      </c>
    </row>
    <row r="49" spans="1:7" ht="18.75" x14ac:dyDescent="0.3">
      <c r="A49" s="3" t="s">
        <v>12</v>
      </c>
      <c r="B49" s="11">
        <f t="shared" ref="B49:D49" si="22">B48/B43</f>
        <v>9</v>
      </c>
      <c r="C49" s="11">
        <f t="shared" si="22"/>
        <v>10.199999999999999</v>
      </c>
      <c r="D49" s="11">
        <f t="shared" si="22"/>
        <v>7.4</v>
      </c>
      <c r="E49" s="11">
        <f t="shared" ref="E49:G49" si="23">E48/E43</f>
        <v>0</v>
      </c>
      <c r="F49" s="11">
        <f t="shared" si="23"/>
        <v>0</v>
      </c>
      <c r="G49" s="11">
        <f t="shared" si="2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A2" sqref="A2"/>
    </sheetView>
  </sheetViews>
  <sheetFormatPr defaultRowHeight="12" x14ac:dyDescent="0.2"/>
  <cols>
    <col min="1" max="1" width="27.83203125" customWidth="1"/>
    <col min="2" max="4" width="12.83203125" customWidth="1"/>
    <col min="5" max="7" width="12.83203125" hidden="1" customWidth="1"/>
  </cols>
  <sheetData>
    <row r="1" spans="1:7" ht="18.75" x14ac:dyDescent="0.3">
      <c r="A1" s="1" t="s">
        <v>0</v>
      </c>
      <c r="B1" s="1">
        <v>1</v>
      </c>
      <c r="C1" s="2"/>
      <c r="D1" s="2"/>
      <c r="E1" s="2"/>
      <c r="F1" s="2"/>
      <c r="G1" s="2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18.75" x14ac:dyDescent="0.3">
      <c r="A4" s="5" t="s">
        <v>8</v>
      </c>
      <c r="B4" s="6">
        <v>5</v>
      </c>
      <c r="C4" s="6">
        <v>4</v>
      </c>
      <c r="D4" s="6">
        <v>4</v>
      </c>
      <c r="E4" s="6">
        <v>5</v>
      </c>
      <c r="F4" s="6">
        <v>5</v>
      </c>
      <c r="G4" s="6">
        <v>5</v>
      </c>
    </row>
    <row r="5" spans="1:7" ht="18.75" x14ac:dyDescent="0.3">
      <c r="A5" s="5" t="s">
        <v>13</v>
      </c>
      <c r="B5" s="6">
        <v>10</v>
      </c>
      <c r="C5" s="6">
        <v>30</v>
      </c>
      <c r="D5" s="6">
        <v>100</v>
      </c>
      <c r="E5" s="6">
        <v>50</v>
      </c>
      <c r="F5" s="6">
        <v>20</v>
      </c>
      <c r="G5" s="6">
        <v>60</v>
      </c>
    </row>
    <row r="6" spans="1:7" ht="18.75" x14ac:dyDescent="0.3">
      <c r="A6" s="3" t="s">
        <v>10</v>
      </c>
      <c r="B6" s="7">
        <v>32</v>
      </c>
      <c r="C6" s="7">
        <v>97</v>
      </c>
      <c r="D6" s="7">
        <v>325</v>
      </c>
      <c r="E6" s="7"/>
      <c r="F6" s="7"/>
      <c r="G6" s="7"/>
    </row>
    <row r="7" spans="1:7" ht="18.75" x14ac:dyDescent="0.3">
      <c r="A7" s="5" t="s">
        <v>15</v>
      </c>
      <c r="B7" s="12">
        <v>26</v>
      </c>
      <c r="C7" s="12">
        <v>97</v>
      </c>
      <c r="D7" s="12">
        <v>299</v>
      </c>
      <c r="E7" s="8">
        <f t="shared" ref="E7:G7" si="0">E6/(E5*E4)</f>
        <v>0</v>
      </c>
      <c r="F7" s="8">
        <f t="shared" si="0"/>
        <v>0</v>
      </c>
      <c r="G7" s="8">
        <f t="shared" si="0"/>
        <v>0</v>
      </c>
    </row>
    <row r="8" spans="1:7" ht="18.75" x14ac:dyDescent="0.3">
      <c r="A8" s="5" t="s">
        <v>16</v>
      </c>
      <c r="B8" s="9">
        <v>50</v>
      </c>
      <c r="C8" s="9">
        <v>80</v>
      </c>
      <c r="D8" s="9">
        <v>75</v>
      </c>
      <c r="E8" s="9">
        <v>0.5</v>
      </c>
      <c r="F8" s="9">
        <v>0.8</v>
      </c>
      <c r="G8" s="9">
        <v>0.5</v>
      </c>
    </row>
    <row r="9" spans="1:7" ht="18.75" x14ac:dyDescent="0.3">
      <c r="A9" s="5" t="s">
        <v>11</v>
      </c>
      <c r="B9" s="10">
        <f>IF(B6&gt;=B7,B8,0)</f>
        <v>50</v>
      </c>
      <c r="C9" s="10">
        <f t="shared" ref="C9:D9" si="1">IF(C6&gt;=C7,C8,0)</f>
        <v>80</v>
      </c>
      <c r="D9" s="10">
        <f t="shared" si="1"/>
        <v>75</v>
      </c>
      <c r="E9" s="10">
        <f t="shared" ref="E9:G9" si="2">E8*E6</f>
        <v>0</v>
      </c>
      <c r="F9" s="10">
        <f t="shared" si="2"/>
        <v>0</v>
      </c>
      <c r="G9" s="10">
        <f t="shared" si="2"/>
        <v>0</v>
      </c>
    </row>
    <row r="10" spans="1:7" ht="18.75" x14ac:dyDescent="0.3">
      <c r="A10" s="3" t="s">
        <v>12</v>
      </c>
      <c r="B10" s="11">
        <f t="shared" ref="B10:G10" si="3">B9/B4</f>
        <v>10</v>
      </c>
      <c r="C10" s="11">
        <f t="shared" si="3"/>
        <v>20</v>
      </c>
      <c r="D10" s="11">
        <f t="shared" si="3"/>
        <v>18.75</v>
      </c>
      <c r="E10" s="11">
        <f t="shared" si="3"/>
        <v>0</v>
      </c>
      <c r="F10" s="11">
        <f t="shared" si="3"/>
        <v>0</v>
      </c>
      <c r="G10" s="11">
        <f t="shared" si="3"/>
        <v>0</v>
      </c>
    </row>
    <row r="14" spans="1:7" ht="18.75" x14ac:dyDescent="0.3">
      <c r="A14" s="1" t="s">
        <v>0</v>
      </c>
      <c r="B14" s="1">
        <v>2</v>
      </c>
      <c r="C14" s="2"/>
      <c r="D14" s="2"/>
      <c r="E14" s="2"/>
      <c r="F14" s="2"/>
      <c r="G14" s="2"/>
    </row>
    <row r="15" spans="1:7" ht="18.75" x14ac:dyDescent="0.3">
      <c r="A15" s="2"/>
      <c r="B15" s="2"/>
      <c r="C15" s="2"/>
      <c r="D15" s="2"/>
      <c r="E15" s="2"/>
      <c r="F15" s="2"/>
      <c r="G15" s="2"/>
    </row>
    <row r="16" spans="1:7" ht="18.75" x14ac:dyDescent="0.3">
      <c r="A16" s="3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</row>
    <row r="17" spans="1:7" ht="18.75" x14ac:dyDescent="0.3">
      <c r="A17" s="5" t="s">
        <v>8</v>
      </c>
      <c r="B17" s="6">
        <v>5</v>
      </c>
      <c r="C17" s="6">
        <v>4</v>
      </c>
      <c r="D17" s="6">
        <v>4</v>
      </c>
      <c r="E17" s="6">
        <f t="shared" ref="E17:G17" si="4">E4</f>
        <v>5</v>
      </c>
      <c r="F17" s="6">
        <f t="shared" si="4"/>
        <v>5</v>
      </c>
      <c r="G17" s="6">
        <f t="shared" si="4"/>
        <v>5</v>
      </c>
    </row>
    <row r="18" spans="1:7" ht="18.75" x14ac:dyDescent="0.3">
      <c r="A18" s="5" t="s">
        <v>13</v>
      </c>
      <c r="B18" s="6">
        <v>10</v>
      </c>
      <c r="C18" s="6">
        <v>30</v>
      </c>
      <c r="D18" s="6">
        <v>100</v>
      </c>
      <c r="E18" s="6">
        <v>50</v>
      </c>
      <c r="F18" s="6">
        <v>20</v>
      </c>
      <c r="G18" s="6">
        <v>60</v>
      </c>
    </row>
    <row r="19" spans="1:7" ht="18.75" x14ac:dyDescent="0.3">
      <c r="A19" s="3" t="s">
        <v>10</v>
      </c>
      <c r="B19" s="7">
        <v>21</v>
      </c>
      <c r="C19" s="7">
        <v>97</v>
      </c>
      <c r="D19" s="7">
        <v>240</v>
      </c>
      <c r="E19" s="7"/>
      <c r="F19" s="7"/>
      <c r="G19" s="7"/>
    </row>
    <row r="20" spans="1:7" ht="18.75" x14ac:dyDescent="0.3">
      <c r="A20" s="5" t="s">
        <v>15</v>
      </c>
      <c r="B20" s="12">
        <v>26</v>
      </c>
      <c r="C20" s="12">
        <v>97</v>
      </c>
      <c r="D20" s="12">
        <v>299</v>
      </c>
      <c r="E20" s="8">
        <f t="shared" ref="E20:G20" si="5">E19/(E18*E17)</f>
        <v>0</v>
      </c>
      <c r="F20" s="8">
        <f t="shared" si="5"/>
        <v>0</v>
      </c>
      <c r="G20" s="8">
        <f t="shared" si="5"/>
        <v>0</v>
      </c>
    </row>
    <row r="21" spans="1:7" ht="18.75" x14ac:dyDescent="0.3">
      <c r="A21" s="5" t="s">
        <v>16</v>
      </c>
      <c r="B21" s="9">
        <v>50</v>
      </c>
      <c r="C21" s="9">
        <v>80</v>
      </c>
      <c r="D21" s="9">
        <v>75</v>
      </c>
      <c r="E21" s="9">
        <v>0.5</v>
      </c>
      <c r="F21" s="9">
        <v>0.8</v>
      </c>
      <c r="G21" s="9">
        <v>0.5</v>
      </c>
    </row>
    <row r="22" spans="1:7" ht="18.75" x14ac:dyDescent="0.3">
      <c r="A22" s="5" t="s">
        <v>11</v>
      </c>
      <c r="B22" s="10">
        <f>IF(B19&gt;=B20,B21,0)</f>
        <v>0</v>
      </c>
      <c r="C22" s="10">
        <f t="shared" ref="C22" si="6">IF(C19&gt;=C20,C21,0)</f>
        <v>80</v>
      </c>
      <c r="D22" s="10">
        <f t="shared" ref="D22" si="7">IF(D19&gt;=D20,D21,0)</f>
        <v>0</v>
      </c>
      <c r="E22" s="10">
        <f t="shared" ref="E22:G22" si="8">E21*E19</f>
        <v>0</v>
      </c>
      <c r="F22" s="10">
        <f t="shared" si="8"/>
        <v>0</v>
      </c>
      <c r="G22" s="10">
        <f t="shared" si="8"/>
        <v>0</v>
      </c>
    </row>
    <row r="23" spans="1:7" ht="18.75" x14ac:dyDescent="0.3">
      <c r="A23" s="3" t="s">
        <v>12</v>
      </c>
      <c r="B23" s="11">
        <f t="shared" ref="B23:D23" si="9">B22/B17</f>
        <v>0</v>
      </c>
      <c r="C23" s="11">
        <f t="shared" si="9"/>
        <v>20</v>
      </c>
      <c r="D23" s="11">
        <f t="shared" si="9"/>
        <v>0</v>
      </c>
      <c r="E23" s="11">
        <f t="shared" ref="E23:G23" si="10">E22/E17</f>
        <v>0</v>
      </c>
      <c r="F23" s="11">
        <f t="shared" si="10"/>
        <v>0</v>
      </c>
      <c r="G23" s="11">
        <f t="shared" si="10"/>
        <v>0</v>
      </c>
    </row>
    <row r="27" spans="1:7" ht="18.75" x14ac:dyDescent="0.3">
      <c r="A27" s="1" t="s">
        <v>0</v>
      </c>
      <c r="B27" s="1">
        <v>3</v>
      </c>
      <c r="C27" s="2"/>
      <c r="D27" s="2"/>
      <c r="E27" s="2"/>
      <c r="F27" s="2"/>
      <c r="G27" s="2"/>
    </row>
    <row r="28" spans="1:7" ht="18.75" x14ac:dyDescent="0.3">
      <c r="A28" s="2"/>
      <c r="B28" s="2"/>
      <c r="C28" s="2"/>
      <c r="D28" s="2"/>
      <c r="E28" s="2"/>
      <c r="F28" s="2"/>
      <c r="G28" s="2"/>
    </row>
    <row r="29" spans="1:7" ht="18.75" x14ac:dyDescent="0.3">
      <c r="A29" s="3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</row>
    <row r="30" spans="1:7" ht="18.75" x14ac:dyDescent="0.3">
      <c r="A30" s="5" t="s">
        <v>8</v>
      </c>
      <c r="B30" s="6">
        <v>5</v>
      </c>
      <c r="C30" s="6">
        <v>4</v>
      </c>
      <c r="D30" s="6">
        <v>4</v>
      </c>
      <c r="E30" s="6">
        <f t="shared" ref="E30:G30" si="11">E4</f>
        <v>5</v>
      </c>
      <c r="F30" s="6">
        <f t="shared" si="11"/>
        <v>5</v>
      </c>
      <c r="G30" s="6">
        <f t="shared" si="11"/>
        <v>5</v>
      </c>
    </row>
    <row r="31" spans="1:7" ht="18.75" x14ac:dyDescent="0.3">
      <c r="A31" s="5" t="s">
        <v>13</v>
      </c>
      <c r="B31" s="6">
        <v>10</v>
      </c>
      <c r="C31" s="6">
        <v>30</v>
      </c>
      <c r="D31" s="6">
        <v>100</v>
      </c>
      <c r="E31" s="6">
        <v>50</v>
      </c>
      <c r="F31" s="6">
        <v>20</v>
      </c>
      <c r="G31" s="6">
        <v>60</v>
      </c>
    </row>
    <row r="32" spans="1:7" ht="18.75" x14ac:dyDescent="0.3">
      <c r="A32" s="3" t="s">
        <v>10</v>
      </c>
      <c r="B32" s="7">
        <v>16</v>
      </c>
      <c r="C32" s="7">
        <v>98</v>
      </c>
      <c r="D32" s="7">
        <v>300</v>
      </c>
      <c r="E32" s="7"/>
      <c r="F32" s="7"/>
      <c r="G32" s="7"/>
    </row>
    <row r="33" spans="1:7" ht="18.75" x14ac:dyDescent="0.3">
      <c r="A33" s="5" t="s">
        <v>15</v>
      </c>
      <c r="B33" s="12">
        <v>26</v>
      </c>
      <c r="C33" s="12">
        <v>97</v>
      </c>
      <c r="D33" s="12">
        <v>299</v>
      </c>
      <c r="E33" s="8">
        <f t="shared" ref="E33:G33" si="12">E32/(E31*E30)</f>
        <v>0</v>
      </c>
      <c r="F33" s="8">
        <f t="shared" si="12"/>
        <v>0</v>
      </c>
      <c r="G33" s="8">
        <f t="shared" si="12"/>
        <v>0</v>
      </c>
    </row>
    <row r="34" spans="1:7" ht="18.75" x14ac:dyDescent="0.3">
      <c r="A34" s="5" t="s">
        <v>16</v>
      </c>
      <c r="B34" s="9">
        <v>50</v>
      </c>
      <c r="C34" s="9">
        <v>80</v>
      </c>
      <c r="D34" s="9">
        <v>75</v>
      </c>
      <c r="E34" s="9">
        <v>0.5</v>
      </c>
      <c r="F34" s="9">
        <v>0.8</v>
      </c>
      <c r="G34" s="9">
        <v>0.5</v>
      </c>
    </row>
    <row r="35" spans="1:7" ht="18.75" x14ac:dyDescent="0.3">
      <c r="A35" s="5" t="s">
        <v>11</v>
      </c>
      <c r="B35" s="10">
        <f>IF(B32&gt;=B33,B34,0)</f>
        <v>0</v>
      </c>
      <c r="C35" s="10">
        <f t="shared" ref="C35" si="13">IF(C32&gt;=C33,C34,0)</f>
        <v>80</v>
      </c>
      <c r="D35" s="10">
        <f t="shared" ref="D35" si="14">IF(D32&gt;=D33,D34,0)</f>
        <v>75</v>
      </c>
      <c r="E35" s="10">
        <f t="shared" ref="E35:G35" si="15">E34*E32</f>
        <v>0</v>
      </c>
      <c r="F35" s="10">
        <f t="shared" si="15"/>
        <v>0</v>
      </c>
      <c r="G35" s="10">
        <f t="shared" si="15"/>
        <v>0</v>
      </c>
    </row>
    <row r="36" spans="1:7" ht="18.75" x14ac:dyDescent="0.3">
      <c r="A36" s="3" t="s">
        <v>12</v>
      </c>
      <c r="B36" s="11">
        <f t="shared" ref="B36:D36" si="16">B35/B30</f>
        <v>0</v>
      </c>
      <c r="C36" s="11">
        <f t="shared" si="16"/>
        <v>20</v>
      </c>
      <c r="D36" s="11">
        <f t="shared" si="16"/>
        <v>18.75</v>
      </c>
      <c r="E36" s="11">
        <f t="shared" ref="E36:G36" si="17">E35/E30</f>
        <v>0</v>
      </c>
      <c r="F36" s="11">
        <f t="shared" si="17"/>
        <v>0</v>
      </c>
      <c r="G36" s="11">
        <f t="shared" si="17"/>
        <v>0</v>
      </c>
    </row>
    <row r="40" spans="1:7" ht="18.75" x14ac:dyDescent="0.3">
      <c r="A40" s="1" t="s">
        <v>0</v>
      </c>
      <c r="B40" s="1">
        <v>4</v>
      </c>
      <c r="C40" s="2"/>
      <c r="D40" s="2"/>
      <c r="E40" s="2"/>
      <c r="F40" s="2"/>
      <c r="G40" s="2"/>
    </row>
    <row r="41" spans="1:7" ht="18.75" x14ac:dyDescent="0.3">
      <c r="A41" s="2"/>
      <c r="B41" s="2"/>
      <c r="C41" s="2"/>
      <c r="D41" s="2"/>
      <c r="E41" s="2"/>
      <c r="F41" s="2"/>
      <c r="G41" s="2"/>
    </row>
    <row r="42" spans="1:7" ht="18.75" x14ac:dyDescent="0.3">
      <c r="A42" s="3" t="s">
        <v>1</v>
      </c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</row>
    <row r="43" spans="1:7" ht="18.75" x14ac:dyDescent="0.3">
      <c r="A43" s="5" t="s">
        <v>8</v>
      </c>
      <c r="B43" s="6">
        <v>5</v>
      </c>
      <c r="C43" s="6">
        <v>5</v>
      </c>
      <c r="D43" s="6">
        <v>5</v>
      </c>
      <c r="E43" s="6">
        <f t="shared" ref="E43:G43" si="18">E4</f>
        <v>5</v>
      </c>
      <c r="F43" s="6">
        <f t="shared" si="18"/>
        <v>5</v>
      </c>
      <c r="G43" s="6">
        <f t="shared" si="18"/>
        <v>5</v>
      </c>
    </row>
    <row r="44" spans="1:7" ht="18.75" x14ac:dyDescent="0.3">
      <c r="A44" s="5" t="s">
        <v>13</v>
      </c>
      <c r="B44" s="6">
        <v>10</v>
      </c>
      <c r="C44" s="6">
        <v>30</v>
      </c>
      <c r="D44" s="6">
        <v>100</v>
      </c>
      <c r="E44" s="6">
        <v>50</v>
      </c>
      <c r="F44" s="6">
        <v>20</v>
      </c>
      <c r="G44" s="6">
        <v>60</v>
      </c>
    </row>
    <row r="45" spans="1:7" ht="18.75" x14ac:dyDescent="0.3">
      <c r="A45" s="3" t="s">
        <v>10</v>
      </c>
      <c r="B45" s="7">
        <v>10</v>
      </c>
      <c r="C45" s="7">
        <v>70</v>
      </c>
      <c r="D45" s="7">
        <v>245</v>
      </c>
      <c r="E45" s="7"/>
      <c r="F45" s="7"/>
      <c r="G45" s="7"/>
    </row>
    <row r="46" spans="1:7" ht="18.75" x14ac:dyDescent="0.3">
      <c r="A46" s="5" t="s">
        <v>15</v>
      </c>
      <c r="B46" s="12">
        <v>26</v>
      </c>
      <c r="C46" s="12">
        <v>97</v>
      </c>
      <c r="D46" s="12">
        <v>299</v>
      </c>
      <c r="E46" s="8">
        <f t="shared" ref="E46:G46" si="19">E45/(E44*E43)</f>
        <v>0</v>
      </c>
      <c r="F46" s="8">
        <f t="shared" si="19"/>
        <v>0</v>
      </c>
      <c r="G46" s="8">
        <f t="shared" si="19"/>
        <v>0</v>
      </c>
    </row>
    <row r="47" spans="1:7" ht="18.75" x14ac:dyDescent="0.3">
      <c r="A47" s="5" t="s">
        <v>16</v>
      </c>
      <c r="B47" s="9">
        <v>50</v>
      </c>
      <c r="C47" s="9">
        <v>80</v>
      </c>
      <c r="D47" s="9">
        <v>75</v>
      </c>
      <c r="E47" s="9">
        <v>0.5</v>
      </c>
      <c r="F47" s="9">
        <v>0.8</v>
      </c>
      <c r="G47" s="9">
        <v>0.5</v>
      </c>
    </row>
    <row r="48" spans="1:7" ht="18.75" x14ac:dyDescent="0.3">
      <c r="A48" s="5" t="s">
        <v>11</v>
      </c>
      <c r="B48" s="10">
        <f>IF(B45&gt;=B46,B47,0)</f>
        <v>0</v>
      </c>
      <c r="C48" s="10">
        <f t="shared" ref="C48" si="20">IF(C45&gt;=C46,C47,0)</f>
        <v>0</v>
      </c>
      <c r="D48" s="10">
        <f t="shared" ref="D48" si="21">IF(D45&gt;=D46,D47,0)</f>
        <v>0</v>
      </c>
      <c r="E48" s="10">
        <f t="shared" ref="E48:G48" si="22">E47*E45</f>
        <v>0</v>
      </c>
      <c r="F48" s="10">
        <f t="shared" si="22"/>
        <v>0</v>
      </c>
      <c r="G48" s="10">
        <f t="shared" si="22"/>
        <v>0</v>
      </c>
    </row>
    <row r="49" spans="1:7" ht="18.75" x14ac:dyDescent="0.3">
      <c r="A49" s="3" t="s">
        <v>12</v>
      </c>
      <c r="B49" s="11">
        <f t="shared" ref="B49:D49" si="23">B48/B43</f>
        <v>0</v>
      </c>
      <c r="C49" s="11">
        <f t="shared" si="23"/>
        <v>0</v>
      </c>
      <c r="D49" s="11">
        <f t="shared" si="23"/>
        <v>0</v>
      </c>
      <c r="E49" s="11">
        <f t="shared" ref="E49:G49" si="24">E48/E43</f>
        <v>0</v>
      </c>
      <c r="F49" s="11">
        <f t="shared" si="24"/>
        <v>0</v>
      </c>
      <c r="G49" s="11">
        <f t="shared" si="24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I16" sqref="I16"/>
    </sheetView>
  </sheetViews>
  <sheetFormatPr defaultRowHeight="12" x14ac:dyDescent="0.2"/>
  <cols>
    <col min="1" max="1" width="27.83203125" customWidth="1"/>
    <col min="2" max="4" width="12.83203125" customWidth="1"/>
    <col min="5" max="7" width="12.83203125" hidden="1" customWidth="1"/>
  </cols>
  <sheetData>
    <row r="1" spans="1:7" ht="18.75" x14ac:dyDescent="0.3">
      <c r="A1" s="1" t="s">
        <v>0</v>
      </c>
      <c r="B1" s="1">
        <v>1</v>
      </c>
      <c r="C1" s="2"/>
      <c r="D1" s="2"/>
      <c r="E1" s="2"/>
      <c r="F1" s="2"/>
      <c r="G1" s="2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18.75" x14ac:dyDescent="0.3">
      <c r="A4" s="5" t="s">
        <v>8</v>
      </c>
      <c r="B4" s="6">
        <v>6</v>
      </c>
      <c r="C4" s="6">
        <v>5</v>
      </c>
      <c r="D4" s="6">
        <v>5</v>
      </c>
      <c r="E4" s="6">
        <v>5</v>
      </c>
      <c r="F4" s="6">
        <v>5</v>
      </c>
      <c r="G4" s="6">
        <v>5</v>
      </c>
    </row>
    <row r="5" spans="1:7" ht="18.75" x14ac:dyDescent="0.3">
      <c r="A5" s="5" t="s">
        <v>13</v>
      </c>
      <c r="B5" s="6">
        <v>10</v>
      </c>
      <c r="C5" s="6">
        <v>30</v>
      </c>
      <c r="D5" s="6">
        <v>100</v>
      </c>
      <c r="E5" s="6">
        <v>50</v>
      </c>
      <c r="F5" s="6">
        <v>20</v>
      </c>
      <c r="G5" s="6">
        <v>60</v>
      </c>
    </row>
    <row r="6" spans="1:7" ht="18.75" x14ac:dyDescent="0.3">
      <c r="A6" s="3" t="s">
        <v>10</v>
      </c>
      <c r="B6" s="7">
        <v>16</v>
      </c>
      <c r="C6" s="7">
        <v>95</v>
      </c>
      <c r="D6" s="7">
        <v>315</v>
      </c>
      <c r="E6" s="7"/>
      <c r="F6" s="7"/>
      <c r="G6" s="7"/>
    </row>
    <row r="7" spans="1:7" ht="18.75" x14ac:dyDescent="0.3">
      <c r="A7" s="5" t="s">
        <v>15</v>
      </c>
      <c r="B7" s="12">
        <v>26</v>
      </c>
      <c r="C7" s="12">
        <v>97</v>
      </c>
      <c r="D7" s="12">
        <v>299</v>
      </c>
      <c r="E7" s="8">
        <f t="shared" ref="E7:G7" si="0">E6/(E5*E4)</f>
        <v>0</v>
      </c>
      <c r="F7" s="8">
        <f t="shared" si="0"/>
        <v>0</v>
      </c>
      <c r="G7" s="8">
        <f t="shared" si="0"/>
        <v>0</v>
      </c>
    </row>
    <row r="8" spans="1:7" ht="18.75" x14ac:dyDescent="0.3">
      <c r="A8" s="5" t="s">
        <v>16</v>
      </c>
      <c r="B8" s="9">
        <v>50</v>
      </c>
      <c r="C8" s="9">
        <v>80</v>
      </c>
      <c r="D8" s="9">
        <v>75</v>
      </c>
      <c r="E8" s="9">
        <v>0.5</v>
      </c>
      <c r="F8" s="9">
        <v>0.8</v>
      </c>
      <c r="G8" s="9">
        <v>0.5</v>
      </c>
    </row>
    <row r="9" spans="1:7" ht="18.75" x14ac:dyDescent="0.3">
      <c r="A9" s="5" t="s">
        <v>11</v>
      </c>
      <c r="B9" s="10">
        <f>IF(B6&gt;=B7,B8,0)</f>
        <v>0</v>
      </c>
      <c r="C9" s="10">
        <f t="shared" ref="C9:D9" si="1">IF(C6&gt;=C7,C8,0)</f>
        <v>0</v>
      </c>
      <c r="D9" s="10">
        <f t="shared" si="1"/>
        <v>75</v>
      </c>
      <c r="E9" s="10">
        <f t="shared" ref="E9:G9" si="2">E8*E6</f>
        <v>0</v>
      </c>
      <c r="F9" s="10">
        <f t="shared" si="2"/>
        <v>0</v>
      </c>
      <c r="G9" s="10">
        <f t="shared" si="2"/>
        <v>0</v>
      </c>
    </row>
    <row r="10" spans="1:7" ht="18.75" x14ac:dyDescent="0.3">
      <c r="A10" s="3" t="s">
        <v>12</v>
      </c>
      <c r="B10" s="11">
        <f t="shared" ref="B10:G10" si="3">B9/B4</f>
        <v>0</v>
      </c>
      <c r="C10" s="11">
        <f t="shared" si="3"/>
        <v>0</v>
      </c>
      <c r="D10" s="11">
        <f t="shared" si="3"/>
        <v>15</v>
      </c>
      <c r="E10" s="11">
        <f t="shared" si="3"/>
        <v>0</v>
      </c>
      <c r="F10" s="11">
        <f t="shared" si="3"/>
        <v>0</v>
      </c>
      <c r="G10" s="11">
        <f t="shared" si="3"/>
        <v>0</v>
      </c>
    </row>
    <row r="14" spans="1:7" ht="18.75" x14ac:dyDescent="0.3">
      <c r="A14" s="1" t="s">
        <v>0</v>
      </c>
      <c r="B14" s="1">
        <v>2</v>
      </c>
      <c r="C14" s="2"/>
      <c r="D14" s="2"/>
      <c r="E14" s="2"/>
      <c r="F14" s="2"/>
      <c r="G14" s="2"/>
    </row>
    <row r="15" spans="1:7" ht="18.75" x14ac:dyDescent="0.3">
      <c r="A15" s="2"/>
      <c r="B15" s="2"/>
      <c r="C15" s="2"/>
      <c r="D15" s="2"/>
      <c r="E15" s="2"/>
      <c r="F15" s="2"/>
      <c r="G15" s="2"/>
    </row>
    <row r="16" spans="1:7" ht="18.75" x14ac:dyDescent="0.3">
      <c r="A16" s="3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</row>
    <row r="17" spans="1:7" ht="18.75" x14ac:dyDescent="0.3">
      <c r="A17" s="5" t="s">
        <v>8</v>
      </c>
      <c r="B17" s="6">
        <v>6</v>
      </c>
      <c r="C17" s="6">
        <v>5</v>
      </c>
      <c r="D17" s="6">
        <v>5</v>
      </c>
      <c r="E17" s="6">
        <f t="shared" ref="E17:G17" si="4">E4</f>
        <v>5</v>
      </c>
      <c r="F17" s="6">
        <f t="shared" si="4"/>
        <v>5</v>
      </c>
      <c r="G17" s="6">
        <f t="shared" si="4"/>
        <v>5</v>
      </c>
    </row>
    <row r="18" spans="1:7" ht="18.75" x14ac:dyDescent="0.3">
      <c r="A18" s="5" t="s">
        <v>13</v>
      </c>
      <c r="B18" s="6">
        <v>10</v>
      </c>
      <c r="C18" s="6">
        <v>30</v>
      </c>
      <c r="D18" s="6">
        <v>100</v>
      </c>
      <c r="E18" s="6">
        <v>50</v>
      </c>
      <c r="F18" s="6">
        <v>20</v>
      </c>
      <c r="G18" s="6">
        <v>60</v>
      </c>
    </row>
    <row r="19" spans="1:7" ht="18.75" x14ac:dyDescent="0.3">
      <c r="A19" s="3" t="s">
        <v>10</v>
      </c>
      <c r="B19" s="7">
        <v>12</v>
      </c>
      <c r="C19" s="7">
        <v>97</v>
      </c>
      <c r="D19" s="7">
        <v>310</v>
      </c>
      <c r="E19" s="7"/>
      <c r="F19" s="7"/>
      <c r="G19" s="7"/>
    </row>
    <row r="20" spans="1:7" ht="18.75" x14ac:dyDescent="0.3">
      <c r="A20" s="5" t="s">
        <v>15</v>
      </c>
      <c r="B20" s="12">
        <v>26</v>
      </c>
      <c r="C20" s="12">
        <v>97</v>
      </c>
      <c r="D20" s="12">
        <v>299</v>
      </c>
      <c r="E20" s="8">
        <f t="shared" ref="E20:G20" si="5">E19/(E18*E17)</f>
        <v>0</v>
      </c>
      <c r="F20" s="8">
        <f t="shared" si="5"/>
        <v>0</v>
      </c>
      <c r="G20" s="8">
        <f t="shared" si="5"/>
        <v>0</v>
      </c>
    </row>
    <row r="21" spans="1:7" ht="18.75" x14ac:dyDescent="0.3">
      <c r="A21" s="5" t="s">
        <v>16</v>
      </c>
      <c r="B21" s="9">
        <v>50</v>
      </c>
      <c r="C21" s="9">
        <v>80</v>
      </c>
      <c r="D21" s="9">
        <v>75</v>
      </c>
      <c r="E21" s="9">
        <v>0.5</v>
      </c>
      <c r="F21" s="9">
        <v>0.8</v>
      </c>
      <c r="G21" s="9">
        <v>0.5</v>
      </c>
    </row>
    <row r="22" spans="1:7" ht="18.75" x14ac:dyDescent="0.3">
      <c r="A22" s="5" t="s">
        <v>11</v>
      </c>
      <c r="B22" s="10">
        <f>IF(B19&gt;=B20,B21,0)</f>
        <v>0</v>
      </c>
      <c r="C22" s="10">
        <f t="shared" ref="C22:D22" si="6">IF(C19&gt;=C20,C21,0)</f>
        <v>80</v>
      </c>
      <c r="D22" s="10">
        <f t="shared" si="6"/>
        <v>75</v>
      </c>
      <c r="E22" s="10">
        <f t="shared" ref="E22:G22" si="7">E21*E19</f>
        <v>0</v>
      </c>
      <c r="F22" s="10">
        <f t="shared" si="7"/>
        <v>0</v>
      </c>
      <c r="G22" s="10">
        <f t="shared" si="7"/>
        <v>0</v>
      </c>
    </row>
    <row r="23" spans="1:7" ht="18.75" x14ac:dyDescent="0.3">
      <c r="A23" s="3" t="s">
        <v>12</v>
      </c>
      <c r="B23" s="11">
        <f t="shared" ref="B23:G23" si="8">B22/B17</f>
        <v>0</v>
      </c>
      <c r="C23" s="11">
        <f t="shared" si="8"/>
        <v>16</v>
      </c>
      <c r="D23" s="11">
        <f t="shared" si="8"/>
        <v>15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7" spans="1:7" ht="18.75" x14ac:dyDescent="0.3">
      <c r="A27" s="1" t="s">
        <v>0</v>
      </c>
      <c r="B27" s="1">
        <v>3</v>
      </c>
      <c r="C27" s="2"/>
      <c r="D27" s="2"/>
      <c r="E27" s="2"/>
      <c r="F27" s="2"/>
      <c r="G27" s="2"/>
    </row>
    <row r="28" spans="1:7" ht="18.75" x14ac:dyDescent="0.3">
      <c r="A28" s="2"/>
      <c r="B28" s="2"/>
      <c r="C28" s="2"/>
      <c r="D28" s="2"/>
      <c r="E28" s="2"/>
      <c r="F28" s="2"/>
      <c r="G28" s="2"/>
    </row>
    <row r="29" spans="1:7" ht="18.75" x14ac:dyDescent="0.3">
      <c r="A29" s="3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</row>
    <row r="30" spans="1:7" ht="18.75" x14ac:dyDescent="0.3">
      <c r="A30" s="5" t="s">
        <v>8</v>
      </c>
      <c r="B30" s="6">
        <v>6</v>
      </c>
      <c r="C30" s="6">
        <v>5</v>
      </c>
      <c r="D30" s="6">
        <v>5</v>
      </c>
      <c r="E30" s="6">
        <f t="shared" ref="E30:G30" si="9">E4</f>
        <v>5</v>
      </c>
      <c r="F30" s="6">
        <f t="shared" si="9"/>
        <v>5</v>
      </c>
      <c r="G30" s="6">
        <f t="shared" si="9"/>
        <v>5</v>
      </c>
    </row>
    <row r="31" spans="1:7" ht="18.75" x14ac:dyDescent="0.3">
      <c r="A31" s="5" t="s">
        <v>13</v>
      </c>
      <c r="B31" s="6">
        <v>10</v>
      </c>
      <c r="C31" s="6">
        <v>30</v>
      </c>
      <c r="D31" s="6">
        <v>100</v>
      </c>
      <c r="E31" s="6">
        <v>50</v>
      </c>
      <c r="F31" s="6">
        <v>20</v>
      </c>
      <c r="G31" s="6">
        <v>60</v>
      </c>
    </row>
    <row r="32" spans="1:7" ht="18.75" x14ac:dyDescent="0.3">
      <c r="A32" s="3" t="s">
        <v>10</v>
      </c>
      <c r="B32" s="7">
        <v>15</v>
      </c>
      <c r="C32" s="7">
        <v>97</v>
      </c>
      <c r="D32" s="7">
        <v>323</v>
      </c>
      <c r="E32" s="7"/>
      <c r="F32" s="7"/>
      <c r="G32" s="7"/>
    </row>
    <row r="33" spans="1:7" ht="18.75" x14ac:dyDescent="0.3">
      <c r="A33" s="5" t="s">
        <v>15</v>
      </c>
      <c r="B33" s="12">
        <v>26</v>
      </c>
      <c r="C33" s="12">
        <v>97</v>
      </c>
      <c r="D33" s="12">
        <v>299</v>
      </c>
      <c r="E33" s="8">
        <f t="shared" ref="E33:G33" si="10">E32/(E31*E30)</f>
        <v>0</v>
      </c>
      <c r="F33" s="8">
        <f t="shared" si="10"/>
        <v>0</v>
      </c>
      <c r="G33" s="8">
        <f t="shared" si="10"/>
        <v>0</v>
      </c>
    </row>
    <row r="34" spans="1:7" ht="18.75" x14ac:dyDescent="0.3">
      <c r="A34" s="5" t="s">
        <v>16</v>
      </c>
      <c r="B34" s="9">
        <v>50</v>
      </c>
      <c r="C34" s="9">
        <v>80</v>
      </c>
      <c r="D34" s="9">
        <v>75</v>
      </c>
      <c r="E34" s="9">
        <v>0.5</v>
      </c>
      <c r="F34" s="9">
        <v>0.8</v>
      </c>
      <c r="G34" s="9">
        <v>0.5</v>
      </c>
    </row>
    <row r="35" spans="1:7" ht="18.75" x14ac:dyDescent="0.3">
      <c r="A35" s="5" t="s">
        <v>11</v>
      </c>
      <c r="B35" s="10">
        <f>IF(B32&gt;=B33,B34,0)</f>
        <v>0</v>
      </c>
      <c r="C35" s="10">
        <f t="shared" ref="C35:D35" si="11">IF(C32&gt;=C33,C34,0)</f>
        <v>80</v>
      </c>
      <c r="D35" s="10">
        <f t="shared" si="11"/>
        <v>75</v>
      </c>
      <c r="E35" s="10">
        <f t="shared" ref="E35:G35" si="12">E34*E32</f>
        <v>0</v>
      </c>
      <c r="F35" s="10">
        <f t="shared" si="12"/>
        <v>0</v>
      </c>
      <c r="G35" s="10">
        <f t="shared" si="12"/>
        <v>0</v>
      </c>
    </row>
    <row r="36" spans="1:7" ht="18.75" x14ac:dyDescent="0.3">
      <c r="A36" s="3" t="s">
        <v>12</v>
      </c>
      <c r="B36" s="11">
        <f t="shared" ref="B36:G36" si="13">B35/B30</f>
        <v>0</v>
      </c>
      <c r="C36" s="11">
        <f t="shared" si="13"/>
        <v>16</v>
      </c>
      <c r="D36" s="11">
        <f t="shared" si="13"/>
        <v>15</v>
      </c>
      <c r="E36" s="11">
        <f t="shared" si="13"/>
        <v>0</v>
      </c>
      <c r="F36" s="11">
        <f t="shared" si="13"/>
        <v>0</v>
      </c>
      <c r="G36" s="11">
        <f t="shared" si="13"/>
        <v>0</v>
      </c>
    </row>
    <row r="40" spans="1:7" ht="18.75" x14ac:dyDescent="0.3">
      <c r="A40" s="1" t="s">
        <v>0</v>
      </c>
      <c r="B40" s="1">
        <v>4</v>
      </c>
      <c r="C40" s="2"/>
      <c r="D40" s="2"/>
      <c r="E40" s="2"/>
      <c r="F40" s="2"/>
      <c r="G40" s="2"/>
    </row>
    <row r="41" spans="1:7" ht="18.75" x14ac:dyDescent="0.3">
      <c r="A41" s="2"/>
      <c r="B41" s="2"/>
      <c r="C41" s="2"/>
      <c r="D41" s="2"/>
      <c r="E41" s="2"/>
      <c r="F41" s="2"/>
      <c r="G41" s="2"/>
    </row>
    <row r="42" spans="1:7" ht="18.75" x14ac:dyDescent="0.3">
      <c r="A42" s="3" t="s">
        <v>1</v>
      </c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</row>
    <row r="43" spans="1:7" ht="18.75" x14ac:dyDescent="0.3">
      <c r="A43" s="5" t="s">
        <v>8</v>
      </c>
      <c r="B43" s="6">
        <v>6</v>
      </c>
      <c r="C43" s="6">
        <v>5</v>
      </c>
      <c r="D43" s="6">
        <v>5</v>
      </c>
      <c r="E43" s="6">
        <f t="shared" ref="E43:G43" si="14">E4</f>
        <v>5</v>
      </c>
      <c r="F43" s="6">
        <f t="shared" si="14"/>
        <v>5</v>
      </c>
      <c r="G43" s="6">
        <f t="shared" si="14"/>
        <v>5</v>
      </c>
    </row>
    <row r="44" spans="1:7" ht="18.75" x14ac:dyDescent="0.3">
      <c r="A44" s="5" t="s">
        <v>13</v>
      </c>
      <c r="B44" s="6">
        <v>10</v>
      </c>
      <c r="C44" s="6">
        <v>30</v>
      </c>
      <c r="D44" s="6">
        <v>100</v>
      </c>
      <c r="E44" s="6">
        <v>50</v>
      </c>
      <c r="F44" s="6">
        <v>20</v>
      </c>
      <c r="G44" s="6">
        <v>60</v>
      </c>
    </row>
    <row r="45" spans="1:7" ht="18.75" x14ac:dyDescent="0.3">
      <c r="A45" s="3" t="s">
        <v>10</v>
      </c>
      <c r="B45" s="7">
        <v>20</v>
      </c>
      <c r="C45" s="7">
        <v>97</v>
      </c>
      <c r="D45" s="7">
        <v>315</v>
      </c>
      <c r="E45" s="7"/>
      <c r="F45" s="7"/>
      <c r="G45" s="7"/>
    </row>
    <row r="46" spans="1:7" ht="18.75" x14ac:dyDescent="0.3">
      <c r="A46" s="5" t="s">
        <v>15</v>
      </c>
      <c r="B46" s="12">
        <v>26</v>
      </c>
      <c r="C46" s="12">
        <v>97</v>
      </c>
      <c r="D46" s="12">
        <v>299</v>
      </c>
      <c r="E46" s="8">
        <f t="shared" ref="E46:G46" si="15">E45/(E44*E43)</f>
        <v>0</v>
      </c>
      <c r="F46" s="8">
        <f t="shared" si="15"/>
        <v>0</v>
      </c>
      <c r="G46" s="8">
        <f t="shared" si="15"/>
        <v>0</v>
      </c>
    </row>
    <row r="47" spans="1:7" ht="18.75" x14ac:dyDescent="0.3">
      <c r="A47" s="5" t="s">
        <v>16</v>
      </c>
      <c r="B47" s="9">
        <v>50</v>
      </c>
      <c r="C47" s="9">
        <v>80</v>
      </c>
      <c r="D47" s="9">
        <v>75</v>
      </c>
      <c r="E47" s="9">
        <v>0.5</v>
      </c>
      <c r="F47" s="9">
        <v>0.8</v>
      </c>
      <c r="G47" s="9">
        <v>0.5</v>
      </c>
    </row>
    <row r="48" spans="1:7" ht="18.75" x14ac:dyDescent="0.3">
      <c r="A48" s="5" t="s">
        <v>11</v>
      </c>
      <c r="B48" s="10">
        <f>IF(B45&gt;=B46,B47,0)</f>
        <v>0</v>
      </c>
      <c r="C48" s="10">
        <f t="shared" ref="C48:D48" si="16">IF(C45&gt;=C46,C47,0)</f>
        <v>80</v>
      </c>
      <c r="D48" s="10">
        <f t="shared" si="16"/>
        <v>75</v>
      </c>
      <c r="E48" s="10">
        <f t="shared" ref="E48:G48" si="17">E47*E45</f>
        <v>0</v>
      </c>
      <c r="F48" s="10">
        <f t="shared" si="17"/>
        <v>0</v>
      </c>
      <c r="G48" s="10">
        <f t="shared" si="17"/>
        <v>0</v>
      </c>
    </row>
    <row r="49" spans="1:7" ht="18.75" x14ac:dyDescent="0.3">
      <c r="A49" s="3" t="s">
        <v>12</v>
      </c>
      <c r="B49" s="11">
        <f t="shared" ref="B49:G49" si="18">B48/B43</f>
        <v>0</v>
      </c>
      <c r="C49" s="11">
        <f t="shared" si="18"/>
        <v>16</v>
      </c>
      <c r="D49" s="11">
        <f t="shared" si="18"/>
        <v>15</v>
      </c>
      <c r="E49" s="11">
        <f t="shared" si="18"/>
        <v>0</v>
      </c>
      <c r="F49" s="11">
        <f t="shared" si="18"/>
        <v>0</v>
      </c>
      <c r="G49" s="11">
        <f t="shared" si="1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10.00</vt:lpstr>
      <vt:lpstr>11.00</vt:lpstr>
      <vt:lpstr>10.00 Exp 2</vt:lpstr>
      <vt:lpstr>11.00 Exp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Parker</dc:creator>
  <cp:lastModifiedBy>Jeff Parker</cp:lastModifiedBy>
  <dcterms:created xsi:type="dcterms:W3CDTF">2010-11-04T20:54:52Z</dcterms:created>
  <dcterms:modified xsi:type="dcterms:W3CDTF">2016-11-02T19:38:47Z</dcterms:modified>
</cp:coreProperties>
</file>