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s and Instructions" sheetId="1" r:id="rId4"/>
    <sheet state="visible" name="Law School Tracker" sheetId="2" r:id="rId5"/>
    <sheet state="visible" name="School #1 (Duplicate for each s" sheetId="3" r:id="rId6"/>
  </sheets>
  <definedNames/>
  <calcPr/>
</workbook>
</file>

<file path=xl/sharedStrings.xml><?xml version="1.0" encoding="utf-8"?>
<sst xmlns="http://schemas.openxmlformats.org/spreadsheetml/2006/main" count="47" uniqueCount="45">
  <si>
    <t>Key Task</t>
  </si>
  <si>
    <t>Formula Used</t>
  </si>
  <si>
    <t>Note</t>
  </si>
  <si>
    <r>
      <rPr>
        <rFont val="Arial"/>
        <b/>
        <color theme="1"/>
      </rPr>
      <t>Auto Update Law School Tracker based on individual school tracking updates.</t>
    </r>
    <r>
      <rPr>
        <rFont val="Arial"/>
        <color theme="1"/>
      </rPr>
      <t xml:space="preserve">
Example: On the specific school tab I have updated that my application has been submitted, this will now automatically update the main law school tracker checkbox to reflect that it has been submitted. </t>
    </r>
  </si>
  <si>
    <t>You will need to make this unique for every specific tab you have for individual schools.</t>
  </si>
  <si>
    <t>Generate a countdown for the application deadline on the main Law School Tracker tab.</t>
  </si>
  <si>
    <t>Law School</t>
  </si>
  <si>
    <t>Application Deadline</t>
  </si>
  <si>
    <r>
      <rPr>
        <rFont val="Arial"/>
        <b/>
        <color theme="1"/>
        <sz val="14.0"/>
      </rPr>
      <t xml:space="preserve">Deadline Count Down
</t>
    </r>
    <r>
      <rPr>
        <rFont val="Arial"/>
        <b/>
        <color theme="1"/>
        <sz val="9.0"/>
      </rPr>
      <t>(This column will auto populate as you fill in Column B)</t>
    </r>
  </si>
  <si>
    <t>Median
LSAT Score</t>
  </si>
  <si>
    <t>Median
GPA</t>
  </si>
  <si>
    <t>Personal Statement Submitted</t>
  </si>
  <si>
    <t>Letters of Recommendation Received/Submitted</t>
  </si>
  <si>
    <t>Application Submitted</t>
  </si>
  <si>
    <t>Interview Invite</t>
  </si>
  <si>
    <t>Decision Received</t>
  </si>
  <si>
    <t>Scholarship Offered</t>
  </si>
  <si>
    <t>Howard University</t>
  </si>
  <si>
    <t>Example</t>
  </si>
  <si>
    <t>Color Key:</t>
  </si>
  <si>
    <t>Accepted</t>
  </si>
  <si>
    <t>Waitlisted</t>
  </si>
  <si>
    <t>Denied</t>
  </si>
  <si>
    <t>(Howard) - Example</t>
  </si>
  <si>
    <t>Base Information</t>
  </si>
  <si>
    <t>Application Fee</t>
  </si>
  <si>
    <t>LSAT &amp; GPA Medians</t>
  </si>
  <si>
    <t>155 &amp; 3.43</t>
  </si>
  <si>
    <t>Application Progress</t>
  </si>
  <si>
    <t>Your LSAT</t>
  </si>
  <si>
    <t>Personal Statement</t>
  </si>
  <si>
    <t>Submitted</t>
  </si>
  <si>
    <t>Letters of Recommendation</t>
  </si>
  <si>
    <t>Submission Confirmed</t>
  </si>
  <si>
    <t>Application Status</t>
  </si>
  <si>
    <t>Decision Made</t>
  </si>
  <si>
    <t>Decision &amp; Financial Aid</t>
  </si>
  <si>
    <t>Decision</t>
  </si>
  <si>
    <t>Decision Date (Seat Deposit)</t>
  </si>
  <si>
    <t>Scholarship/Funding Details</t>
  </si>
  <si>
    <t>Notes &amp; Contacts</t>
  </si>
  <si>
    <t>Admissions Office Contact</t>
  </si>
  <si>
    <t>Website Link</t>
  </si>
  <si>
    <t>Any Faculty Connections</t>
  </si>
  <si>
    <t>Additional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</si>
</sst>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m/d/yy"/>
    <numFmt numFmtId="166" formatCode="M/d/yyyy"/>
    <numFmt numFmtId="167" formatCode="&quot;$&quot;#,##0.00"/>
  </numFmts>
  <fonts count="7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8.0"/>
      <color theme="1"/>
      <name val="Arial"/>
      <scheme val="minor"/>
    </font>
    <font/>
    <font>
      <b/>
      <sz val="12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readingOrder="0" shrinkToFit="0" wrapText="1"/>
    </xf>
    <xf borderId="1" fillId="0" fontId="2" numFmtId="0" xfId="0" applyBorder="1" applyFont="1"/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2" fillId="2" fontId="2" numFmtId="0" xfId="0" applyAlignment="1" applyBorder="1" applyFill="1" applyFont="1">
      <alignment horizontal="center" readingOrder="0"/>
    </xf>
    <xf borderId="3" fillId="2" fontId="2" numFmtId="164" xfId="0" applyAlignment="1" applyBorder="1" applyFont="1" applyNumberFormat="1">
      <alignment horizontal="center" readingOrder="0"/>
    </xf>
    <xf borderId="2" fillId="2" fontId="2" numFmtId="0" xfId="0" applyBorder="1" applyFont="1"/>
    <xf borderId="4" fillId="2" fontId="2" numFmtId="0" xfId="0" applyAlignment="1" applyBorder="1" applyFont="1">
      <alignment horizontal="center" readingOrder="0"/>
    </xf>
    <xf borderId="2" fillId="2" fontId="2" numFmtId="164" xfId="0" applyAlignment="1" applyBorder="1" applyFont="1" applyNumberFormat="1">
      <alignment horizontal="center" readingOrder="0"/>
    </xf>
    <xf borderId="3" fillId="2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7" fillId="0" fontId="2" numFmtId="0" xfId="0" applyAlignment="1" applyBorder="1" applyFont="1">
      <alignment horizontal="center"/>
    </xf>
    <xf borderId="7" fillId="0" fontId="2" numFmtId="165" xfId="0" applyAlignment="1" applyBorder="1" applyFont="1" applyNumberFormat="1">
      <alignment horizontal="center" readingOrder="0"/>
    </xf>
    <xf borderId="7" fillId="0" fontId="2" numFmtId="0" xfId="0" applyBorder="1" applyFont="1"/>
    <xf borderId="1" fillId="3" fontId="2" numFmtId="0" xfId="0" applyAlignment="1" applyBorder="1" applyFill="1" applyFont="1">
      <alignment readingOrder="0"/>
    </xf>
    <xf borderId="1" fillId="0" fontId="2" numFmtId="0" xfId="0" applyAlignment="1" applyBorder="1" applyFont="1">
      <alignment horizontal="center"/>
    </xf>
    <xf borderId="1" fillId="0" fontId="2" numFmtId="0" xfId="0" applyBorder="1" applyFont="1"/>
    <xf borderId="1" fillId="4" fontId="2" numFmtId="0" xfId="0" applyAlignment="1" applyBorder="1" applyFill="1" applyFont="1">
      <alignment readingOrder="0"/>
    </xf>
    <xf borderId="1" fillId="5" fontId="2" numFmtId="0" xfId="0" applyAlignment="1" applyBorder="1" applyFill="1" applyFont="1">
      <alignment readingOrder="0"/>
    </xf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0" fillId="0" fontId="4" numFmtId="0" xfId="0" applyAlignment="1" applyFont="1">
      <alignment horizontal="center" readingOrder="0" vertical="center"/>
    </xf>
    <xf borderId="10" fillId="0" fontId="5" numFmtId="0" xfId="0" applyBorder="1" applyFont="1"/>
    <xf borderId="11" fillId="0" fontId="5" numFmtId="0" xfId="0" applyBorder="1" applyFont="1"/>
    <xf borderId="1" fillId="0" fontId="6" numFmtId="0" xfId="0" applyAlignment="1" applyBorder="1" applyFont="1">
      <alignment readingOrder="0"/>
    </xf>
    <xf borderId="1" fillId="6" fontId="2" numFmtId="0" xfId="0" applyBorder="1" applyFill="1" applyFont="1"/>
    <xf borderId="1" fillId="0" fontId="2" numFmtId="0" xfId="0" applyAlignment="1" applyBorder="1" applyFont="1">
      <alignment readingOrder="0"/>
    </xf>
    <xf borderId="1" fillId="0" fontId="2" numFmtId="166" xfId="0" applyAlignment="1" applyBorder="1" applyFont="1" applyNumberFormat="1">
      <alignment readingOrder="0"/>
    </xf>
    <xf borderId="1" fillId="0" fontId="2" numFmtId="167" xfId="0" applyAlignment="1" applyBorder="1" applyFont="1" applyNumberFormat="1">
      <alignment readingOrder="0"/>
    </xf>
    <xf borderId="1" fillId="0" fontId="2" numFmtId="4" xfId="0" applyAlignment="1" applyBorder="1" applyFont="1" applyNumberFormat="1">
      <alignment horizontal="right" readingOrder="0"/>
    </xf>
    <xf borderId="1" fillId="0" fontId="2" numFmtId="4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 vertical="top"/>
    </xf>
    <xf borderId="1" fillId="0" fontId="2" numFmtId="4" xfId="0" applyBorder="1" applyFont="1" applyNumberForma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952875" cy="1619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3962400" cy="8001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75"/>
    <col customWidth="1" min="2" max="2" width="52.0"/>
    <col customWidth="1" min="3" max="3" width="32.13"/>
  </cols>
  <sheetData>
    <row r="1" ht="28.5" customHeight="1">
      <c r="A1" s="1" t="s">
        <v>0</v>
      </c>
      <c r="B1" s="1" t="s">
        <v>1</v>
      </c>
      <c r="C1" s="1" t="s">
        <v>2</v>
      </c>
    </row>
    <row r="2" ht="167.25" customHeight="1">
      <c r="A2" s="2" t="s">
        <v>3</v>
      </c>
      <c r="B2" s="3"/>
      <c r="C2" s="2" t="s">
        <v>4</v>
      </c>
    </row>
    <row r="3" ht="104.25" customHeight="1">
      <c r="A3" s="4" t="s">
        <v>5</v>
      </c>
      <c r="B3" s="3"/>
      <c r="C3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38"/>
    <col customWidth="1" min="2" max="2" width="24.13"/>
    <col customWidth="1" min="3" max="3" width="40.5"/>
    <col customWidth="1" min="4" max="4" width="14.0"/>
    <col customWidth="1" min="6" max="6" width="34.88"/>
    <col customWidth="1" min="7" max="7" width="54.75"/>
    <col customWidth="1" min="8" max="8" width="25.75"/>
    <col customWidth="1" min="9" max="9" width="17.88"/>
    <col customWidth="1" min="10" max="10" width="23.88"/>
    <col customWidth="1" min="11" max="11" width="23.25"/>
  </cols>
  <sheetData>
    <row r="1">
      <c r="A1" s="6" t="s">
        <v>6</v>
      </c>
      <c r="B1" s="6" t="s">
        <v>7</v>
      </c>
      <c r="C1" s="7" t="s">
        <v>8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</row>
    <row r="2">
      <c r="A2" s="8" t="s">
        <v>17</v>
      </c>
      <c r="B2" s="9">
        <v>45854.0</v>
      </c>
      <c r="C2" s="10">
        <f t="shared" ref="C2:C34" si="1">DAYS(B2, TODAY())</f>
        <v>7</v>
      </c>
      <c r="D2" s="11">
        <v>173.0</v>
      </c>
      <c r="E2" s="8">
        <v>3.68</v>
      </c>
      <c r="F2" s="8" t="b">
        <f>IF('School #1 (Duplicate for each s'!B9="Submitted", TRUE, FALSE)</f>
        <v>1</v>
      </c>
      <c r="G2" s="8" t="b">
        <f>IF('School #1 (Duplicate for each s'!B10="Submission Confirmed", TRUE, FALSE)</f>
        <v>1</v>
      </c>
      <c r="H2" s="8" t="b">
        <f>IF('School #1 (Duplicate for each s'!B11="Decision Made", TRUE, FALSE)</f>
        <v>1</v>
      </c>
      <c r="I2" s="12">
        <v>45752.0</v>
      </c>
      <c r="J2" s="8"/>
      <c r="K2" s="13" t="b">
        <v>0</v>
      </c>
      <c r="L2" s="14" t="s">
        <v>18</v>
      </c>
      <c r="M2" s="15" t="s">
        <v>19</v>
      </c>
    </row>
    <row r="3">
      <c r="A3" s="16"/>
      <c r="B3" s="17"/>
      <c r="C3" s="18">
        <f t="shared" si="1"/>
        <v>-45847</v>
      </c>
      <c r="D3" s="16"/>
      <c r="E3" s="16"/>
      <c r="F3" s="16" t="b">
        <v>0</v>
      </c>
      <c r="G3" s="16" t="b">
        <v>0</v>
      </c>
      <c r="H3" s="16" t="b">
        <v>0</v>
      </c>
      <c r="I3" s="16"/>
      <c r="J3" s="16"/>
      <c r="K3" s="16" t="b">
        <v>0</v>
      </c>
      <c r="M3" s="19" t="s">
        <v>20</v>
      </c>
    </row>
    <row r="4">
      <c r="A4" s="20"/>
      <c r="B4" s="20"/>
      <c r="C4" s="21">
        <f t="shared" si="1"/>
        <v>-45847</v>
      </c>
      <c r="D4" s="20"/>
      <c r="E4" s="20"/>
      <c r="F4" s="20" t="b">
        <v>0</v>
      </c>
      <c r="G4" s="20" t="b">
        <v>0</v>
      </c>
      <c r="H4" s="20" t="b">
        <v>0</v>
      </c>
      <c r="I4" s="20"/>
      <c r="J4" s="20"/>
      <c r="K4" s="20" t="b">
        <v>0</v>
      </c>
      <c r="M4" s="22" t="s">
        <v>21</v>
      </c>
    </row>
    <row r="5">
      <c r="A5" s="20"/>
      <c r="B5" s="20"/>
      <c r="C5" s="21">
        <f t="shared" si="1"/>
        <v>-45847</v>
      </c>
      <c r="D5" s="20"/>
      <c r="E5" s="20"/>
      <c r="F5" s="20" t="b">
        <v>0</v>
      </c>
      <c r="G5" s="20" t="b">
        <v>0</v>
      </c>
      <c r="H5" s="20" t="b">
        <v>0</v>
      </c>
      <c r="I5" s="20"/>
      <c r="J5" s="20"/>
      <c r="K5" s="20" t="b">
        <v>0</v>
      </c>
      <c r="M5" s="23" t="s">
        <v>22</v>
      </c>
    </row>
    <row r="6">
      <c r="A6" s="20"/>
      <c r="B6" s="20"/>
      <c r="C6" s="21">
        <f t="shared" si="1"/>
        <v>-45847</v>
      </c>
      <c r="D6" s="20"/>
      <c r="E6" s="20"/>
      <c r="F6" s="20" t="b">
        <v>0</v>
      </c>
      <c r="G6" s="20" t="b">
        <v>0</v>
      </c>
      <c r="H6" s="20" t="b">
        <v>0</v>
      </c>
      <c r="I6" s="20"/>
      <c r="J6" s="20"/>
      <c r="K6" s="20" t="b">
        <v>0</v>
      </c>
    </row>
    <row r="7">
      <c r="A7" s="20"/>
      <c r="B7" s="20"/>
      <c r="C7" s="21">
        <f t="shared" si="1"/>
        <v>-45847</v>
      </c>
      <c r="D7" s="20"/>
      <c r="E7" s="20"/>
      <c r="F7" s="20" t="b">
        <v>0</v>
      </c>
      <c r="G7" s="20" t="b">
        <v>0</v>
      </c>
      <c r="H7" s="20" t="b">
        <v>0</v>
      </c>
      <c r="I7" s="20"/>
      <c r="J7" s="20"/>
      <c r="K7" s="20" t="b">
        <v>0</v>
      </c>
    </row>
    <row r="8">
      <c r="A8" s="20"/>
      <c r="B8" s="20"/>
      <c r="C8" s="21">
        <f t="shared" si="1"/>
        <v>-45847</v>
      </c>
      <c r="D8" s="20"/>
      <c r="E8" s="20"/>
      <c r="F8" s="20" t="b">
        <v>0</v>
      </c>
      <c r="G8" s="20" t="b">
        <v>0</v>
      </c>
      <c r="H8" s="20" t="b">
        <v>0</v>
      </c>
      <c r="I8" s="20"/>
      <c r="J8" s="20"/>
      <c r="K8" s="20" t="b">
        <v>0</v>
      </c>
    </row>
    <row r="9">
      <c r="A9" s="20"/>
      <c r="B9" s="20"/>
      <c r="C9" s="21">
        <f t="shared" si="1"/>
        <v>-45847</v>
      </c>
      <c r="D9" s="20"/>
      <c r="E9" s="20"/>
      <c r="F9" s="20" t="b">
        <v>0</v>
      </c>
      <c r="G9" s="20" t="b">
        <v>0</v>
      </c>
      <c r="H9" s="20" t="b">
        <v>0</v>
      </c>
      <c r="I9" s="20"/>
      <c r="J9" s="20"/>
      <c r="K9" s="20" t="b">
        <v>0</v>
      </c>
    </row>
    <row r="10">
      <c r="A10" s="20"/>
      <c r="B10" s="20"/>
      <c r="C10" s="21">
        <f t="shared" si="1"/>
        <v>-45847</v>
      </c>
      <c r="D10" s="20"/>
      <c r="E10" s="20"/>
      <c r="F10" s="20" t="b">
        <v>0</v>
      </c>
      <c r="G10" s="20" t="b">
        <v>0</v>
      </c>
      <c r="H10" s="20" t="b">
        <v>0</v>
      </c>
      <c r="I10" s="20"/>
      <c r="J10" s="20"/>
      <c r="K10" s="20" t="b">
        <v>0</v>
      </c>
    </row>
    <row r="11">
      <c r="A11" s="20"/>
      <c r="B11" s="20"/>
      <c r="C11" s="21">
        <f t="shared" si="1"/>
        <v>-45847</v>
      </c>
      <c r="D11" s="20"/>
      <c r="E11" s="20"/>
      <c r="F11" s="20" t="b">
        <v>0</v>
      </c>
      <c r="G11" s="20" t="b">
        <v>0</v>
      </c>
      <c r="H11" s="20" t="b">
        <v>0</v>
      </c>
      <c r="I11" s="20"/>
      <c r="J11" s="20"/>
      <c r="K11" s="20" t="b">
        <v>0</v>
      </c>
    </row>
    <row r="12">
      <c r="A12" s="20"/>
      <c r="B12" s="20"/>
      <c r="C12" s="21">
        <f t="shared" si="1"/>
        <v>-45847</v>
      </c>
      <c r="D12" s="20"/>
      <c r="E12" s="20"/>
      <c r="F12" s="20" t="b">
        <v>0</v>
      </c>
      <c r="G12" s="20" t="b">
        <v>0</v>
      </c>
      <c r="H12" s="20" t="b">
        <v>0</v>
      </c>
      <c r="I12" s="20"/>
      <c r="J12" s="20"/>
      <c r="K12" s="20" t="b">
        <v>0</v>
      </c>
    </row>
    <row r="13">
      <c r="A13" s="20"/>
      <c r="B13" s="20"/>
      <c r="C13" s="21">
        <f t="shared" si="1"/>
        <v>-45847</v>
      </c>
      <c r="D13" s="20"/>
      <c r="E13" s="20"/>
      <c r="F13" s="20" t="b">
        <v>0</v>
      </c>
      <c r="G13" s="20" t="b">
        <v>0</v>
      </c>
      <c r="H13" s="20" t="b">
        <v>0</v>
      </c>
      <c r="I13" s="20"/>
      <c r="J13" s="20"/>
      <c r="K13" s="20" t="b">
        <v>0</v>
      </c>
    </row>
    <row r="14">
      <c r="A14" s="20"/>
      <c r="B14" s="20"/>
      <c r="C14" s="21">
        <f t="shared" si="1"/>
        <v>-45847</v>
      </c>
      <c r="D14" s="20"/>
      <c r="E14" s="20"/>
      <c r="F14" s="20" t="b">
        <v>0</v>
      </c>
      <c r="G14" s="20" t="b">
        <v>0</v>
      </c>
      <c r="H14" s="20" t="b">
        <v>0</v>
      </c>
      <c r="I14" s="20"/>
      <c r="J14" s="20"/>
      <c r="K14" s="20" t="b">
        <v>0</v>
      </c>
    </row>
    <row r="15">
      <c r="A15" s="20"/>
      <c r="B15" s="20"/>
      <c r="C15" s="21">
        <f t="shared" si="1"/>
        <v>-45847</v>
      </c>
      <c r="D15" s="20"/>
      <c r="E15" s="20"/>
      <c r="F15" s="20" t="b">
        <v>0</v>
      </c>
      <c r="G15" s="20" t="b">
        <v>0</v>
      </c>
      <c r="H15" s="20" t="b">
        <v>0</v>
      </c>
      <c r="I15" s="20"/>
      <c r="J15" s="20"/>
      <c r="K15" s="20" t="b">
        <v>0</v>
      </c>
    </row>
    <row r="16">
      <c r="A16" s="20"/>
      <c r="B16" s="20"/>
      <c r="C16" s="21">
        <f t="shared" si="1"/>
        <v>-45847</v>
      </c>
      <c r="D16" s="20"/>
      <c r="E16" s="20"/>
      <c r="F16" s="20" t="b">
        <v>0</v>
      </c>
      <c r="G16" s="20" t="b">
        <v>0</v>
      </c>
      <c r="H16" s="20" t="b">
        <v>0</v>
      </c>
      <c r="I16" s="20"/>
      <c r="J16" s="20"/>
      <c r="K16" s="20" t="b">
        <v>0</v>
      </c>
    </row>
    <row r="17">
      <c r="A17" s="20"/>
      <c r="B17" s="20"/>
      <c r="C17" s="21">
        <f t="shared" si="1"/>
        <v>-45847</v>
      </c>
      <c r="D17" s="20"/>
      <c r="E17" s="20"/>
      <c r="F17" s="20" t="b">
        <v>0</v>
      </c>
      <c r="G17" s="20" t="b">
        <v>0</v>
      </c>
      <c r="H17" s="20" t="b">
        <v>0</v>
      </c>
      <c r="I17" s="20"/>
      <c r="J17" s="20"/>
      <c r="K17" s="20" t="b">
        <v>0</v>
      </c>
    </row>
    <row r="18">
      <c r="A18" s="20"/>
      <c r="B18" s="20"/>
      <c r="C18" s="21">
        <f t="shared" si="1"/>
        <v>-45847</v>
      </c>
      <c r="D18" s="20"/>
      <c r="E18" s="20"/>
      <c r="F18" s="20" t="b">
        <v>0</v>
      </c>
      <c r="G18" s="20" t="b">
        <v>0</v>
      </c>
      <c r="H18" s="20" t="b">
        <v>0</v>
      </c>
      <c r="I18" s="20"/>
      <c r="J18" s="20"/>
      <c r="K18" s="20" t="b">
        <v>0</v>
      </c>
    </row>
    <row r="19">
      <c r="A19" s="20"/>
      <c r="B19" s="20"/>
      <c r="C19" s="21">
        <f t="shared" si="1"/>
        <v>-45847</v>
      </c>
      <c r="D19" s="20"/>
      <c r="E19" s="20"/>
      <c r="F19" s="20" t="b">
        <v>0</v>
      </c>
      <c r="G19" s="20" t="b">
        <v>0</v>
      </c>
      <c r="H19" s="20" t="b">
        <v>0</v>
      </c>
      <c r="I19" s="20"/>
      <c r="J19" s="20"/>
      <c r="K19" s="20" t="b">
        <v>0</v>
      </c>
    </row>
    <row r="20">
      <c r="A20" s="20"/>
      <c r="B20" s="20"/>
      <c r="C20" s="21">
        <f t="shared" si="1"/>
        <v>-45847</v>
      </c>
      <c r="D20" s="20"/>
      <c r="E20" s="20"/>
      <c r="F20" s="20" t="b">
        <v>0</v>
      </c>
      <c r="G20" s="20" t="b">
        <v>0</v>
      </c>
      <c r="H20" s="20" t="b">
        <v>0</v>
      </c>
      <c r="I20" s="20"/>
      <c r="J20" s="20"/>
      <c r="K20" s="20" t="b">
        <v>0</v>
      </c>
    </row>
    <row r="21">
      <c r="A21" s="20"/>
      <c r="B21" s="20"/>
      <c r="C21" s="21">
        <f t="shared" si="1"/>
        <v>-45847</v>
      </c>
      <c r="D21" s="20"/>
      <c r="E21" s="20"/>
      <c r="F21" s="20" t="b">
        <v>0</v>
      </c>
      <c r="G21" s="20" t="b">
        <v>0</v>
      </c>
      <c r="H21" s="20" t="b">
        <v>0</v>
      </c>
      <c r="I21" s="20"/>
      <c r="J21" s="20"/>
      <c r="K21" s="20" t="b">
        <v>0</v>
      </c>
    </row>
    <row r="22">
      <c r="A22" s="20"/>
      <c r="B22" s="20"/>
      <c r="C22" s="21">
        <f t="shared" si="1"/>
        <v>-45847</v>
      </c>
      <c r="D22" s="20"/>
      <c r="E22" s="20"/>
      <c r="F22" s="20" t="b">
        <v>0</v>
      </c>
      <c r="G22" s="20" t="b">
        <v>0</v>
      </c>
      <c r="H22" s="20" t="b">
        <v>0</v>
      </c>
      <c r="I22" s="20"/>
      <c r="J22" s="20"/>
      <c r="K22" s="20" t="b">
        <v>0</v>
      </c>
    </row>
    <row r="23">
      <c r="A23" s="20"/>
      <c r="B23" s="20"/>
      <c r="C23" s="21">
        <f t="shared" si="1"/>
        <v>-45847</v>
      </c>
      <c r="D23" s="20"/>
      <c r="E23" s="20"/>
      <c r="F23" s="20" t="b">
        <v>0</v>
      </c>
      <c r="G23" s="20" t="b">
        <v>0</v>
      </c>
      <c r="H23" s="20" t="b">
        <v>0</v>
      </c>
      <c r="I23" s="20"/>
      <c r="J23" s="20"/>
      <c r="K23" s="20" t="b">
        <v>0</v>
      </c>
    </row>
    <row r="24">
      <c r="A24" s="20"/>
      <c r="B24" s="20"/>
      <c r="C24" s="21">
        <f t="shared" si="1"/>
        <v>-45847</v>
      </c>
      <c r="D24" s="20"/>
      <c r="E24" s="20"/>
      <c r="F24" s="20" t="b">
        <v>0</v>
      </c>
      <c r="G24" s="20" t="b">
        <v>0</v>
      </c>
      <c r="H24" s="20" t="b">
        <v>0</v>
      </c>
      <c r="I24" s="20"/>
      <c r="J24" s="20"/>
      <c r="K24" s="20" t="b">
        <v>0</v>
      </c>
    </row>
    <row r="25">
      <c r="A25" s="20"/>
      <c r="B25" s="20"/>
      <c r="C25" s="21">
        <f t="shared" si="1"/>
        <v>-45847</v>
      </c>
      <c r="D25" s="20"/>
      <c r="E25" s="20"/>
      <c r="F25" s="20" t="b">
        <v>0</v>
      </c>
      <c r="G25" s="20" t="b">
        <v>0</v>
      </c>
      <c r="H25" s="20" t="b">
        <v>0</v>
      </c>
      <c r="I25" s="20"/>
      <c r="J25" s="20"/>
      <c r="K25" s="20" t="b">
        <v>0</v>
      </c>
    </row>
    <row r="26">
      <c r="A26" s="20"/>
      <c r="B26" s="20"/>
      <c r="C26" s="21">
        <f t="shared" si="1"/>
        <v>-45847</v>
      </c>
      <c r="D26" s="20"/>
      <c r="E26" s="20"/>
      <c r="F26" s="20" t="b">
        <v>0</v>
      </c>
      <c r="G26" s="20" t="b">
        <v>0</v>
      </c>
      <c r="H26" s="20" t="b">
        <v>0</v>
      </c>
      <c r="I26" s="20"/>
      <c r="J26" s="20"/>
      <c r="K26" s="20" t="b">
        <v>0</v>
      </c>
    </row>
    <row r="27">
      <c r="A27" s="20"/>
      <c r="B27" s="20"/>
      <c r="C27" s="21">
        <f t="shared" si="1"/>
        <v>-45847</v>
      </c>
      <c r="D27" s="20"/>
      <c r="E27" s="20"/>
      <c r="F27" s="20" t="b">
        <v>0</v>
      </c>
      <c r="G27" s="20" t="b">
        <v>0</v>
      </c>
      <c r="H27" s="20" t="b">
        <v>0</v>
      </c>
      <c r="I27" s="20"/>
      <c r="J27" s="20"/>
      <c r="K27" s="20" t="b">
        <v>0</v>
      </c>
    </row>
    <row r="28">
      <c r="A28" s="20"/>
      <c r="B28" s="20"/>
      <c r="C28" s="21">
        <f t="shared" si="1"/>
        <v>-45847</v>
      </c>
      <c r="D28" s="20"/>
      <c r="E28" s="20"/>
      <c r="F28" s="20" t="b">
        <v>0</v>
      </c>
      <c r="G28" s="20" t="b">
        <v>0</v>
      </c>
      <c r="H28" s="20" t="b">
        <v>0</v>
      </c>
      <c r="I28" s="20"/>
      <c r="J28" s="20"/>
      <c r="K28" s="20" t="b">
        <v>0</v>
      </c>
    </row>
    <row r="29">
      <c r="A29" s="20"/>
      <c r="B29" s="20"/>
      <c r="C29" s="21">
        <f t="shared" si="1"/>
        <v>-45847</v>
      </c>
      <c r="D29" s="20"/>
      <c r="E29" s="20"/>
      <c r="F29" s="20" t="b">
        <v>0</v>
      </c>
      <c r="G29" s="20" t="b">
        <v>0</v>
      </c>
      <c r="H29" s="20" t="b">
        <v>0</v>
      </c>
      <c r="I29" s="20"/>
      <c r="J29" s="20"/>
      <c r="K29" s="20" t="b">
        <v>0</v>
      </c>
    </row>
    <row r="30">
      <c r="A30" s="20"/>
      <c r="B30" s="20"/>
      <c r="C30" s="21">
        <f t="shared" si="1"/>
        <v>-45847</v>
      </c>
      <c r="D30" s="20"/>
      <c r="E30" s="20"/>
      <c r="F30" s="20" t="b">
        <v>0</v>
      </c>
      <c r="G30" s="20" t="b">
        <v>0</v>
      </c>
      <c r="H30" s="20" t="b">
        <v>0</v>
      </c>
      <c r="I30" s="20"/>
      <c r="J30" s="20"/>
      <c r="K30" s="20" t="b">
        <v>0</v>
      </c>
    </row>
    <row r="31">
      <c r="A31" s="20"/>
      <c r="B31" s="20"/>
      <c r="C31" s="21">
        <f t="shared" si="1"/>
        <v>-45847</v>
      </c>
      <c r="D31" s="20"/>
      <c r="E31" s="20"/>
      <c r="F31" s="20" t="b">
        <v>0</v>
      </c>
      <c r="G31" s="20" t="b">
        <v>0</v>
      </c>
      <c r="H31" s="20" t="b">
        <v>0</v>
      </c>
      <c r="I31" s="20"/>
      <c r="J31" s="20"/>
      <c r="K31" s="20" t="b">
        <v>0</v>
      </c>
    </row>
    <row r="32">
      <c r="A32" s="20"/>
      <c r="B32" s="20"/>
      <c r="C32" s="21">
        <f t="shared" si="1"/>
        <v>-45847</v>
      </c>
      <c r="D32" s="20"/>
      <c r="E32" s="20"/>
      <c r="F32" s="20" t="b">
        <v>0</v>
      </c>
      <c r="G32" s="20" t="b">
        <v>0</v>
      </c>
      <c r="H32" s="20" t="b">
        <v>0</v>
      </c>
      <c r="I32" s="20"/>
      <c r="J32" s="20"/>
      <c r="K32" s="20" t="b">
        <v>0</v>
      </c>
    </row>
    <row r="33">
      <c r="A33" s="20"/>
      <c r="B33" s="20"/>
      <c r="C33" s="21">
        <f t="shared" si="1"/>
        <v>-45847</v>
      </c>
      <c r="D33" s="20"/>
      <c r="E33" s="20"/>
      <c r="F33" s="20" t="b">
        <v>0</v>
      </c>
      <c r="G33" s="20" t="b">
        <v>0</v>
      </c>
      <c r="H33" s="20" t="b">
        <v>0</v>
      </c>
      <c r="I33" s="20"/>
      <c r="J33" s="20"/>
      <c r="K33" s="20" t="b">
        <v>0</v>
      </c>
    </row>
    <row r="34">
      <c r="A34" s="20"/>
      <c r="B34" s="20"/>
      <c r="C34" s="21">
        <f t="shared" si="1"/>
        <v>-45847</v>
      </c>
      <c r="D34" s="20"/>
      <c r="E34" s="20"/>
      <c r="F34" s="20" t="b">
        <v>0</v>
      </c>
      <c r="G34" s="20" t="b">
        <v>0</v>
      </c>
      <c r="H34" s="20" t="b">
        <v>0</v>
      </c>
      <c r="I34" s="20"/>
      <c r="J34" s="20"/>
      <c r="K34" s="20" t="b">
        <v>0</v>
      </c>
    </row>
  </sheetData>
  <conditionalFormatting sqref="J2:J1000">
    <cfRule type="cellIs" dxfId="0" priority="1" operator="equal">
      <formula>"Accepted"</formula>
    </cfRule>
  </conditionalFormatting>
  <conditionalFormatting sqref="J2:J1000">
    <cfRule type="cellIs" dxfId="1" priority="2" operator="equal">
      <formula>"Waitlisted"</formula>
    </cfRule>
  </conditionalFormatting>
  <conditionalFormatting sqref="J2:J1000">
    <cfRule type="cellIs" dxfId="2" priority="3" operator="equal">
      <formula>"Denied"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37.25"/>
  </cols>
  <sheetData>
    <row r="1">
      <c r="A1" s="24" t="s">
        <v>23</v>
      </c>
      <c r="B1" s="25"/>
      <c r="C1" s="26"/>
      <c r="D1" s="26"/>
      <c r="E1" s="26"/>
    </row>
    <row r="2">
      <c r="A2" s="27"/>
      <c r="B2" s="28"/>
      <c r="C2" s="26"/>
      <c r="D2" s="26"/>
      <c r="E2" s="26"/>
    </row>
    <row r="3">
      <c r="A3" s="29" t="s">
        <v>24</v>
      </c>
      <c r="B3" s="30"/>
    </row>
    <row r="4">
      <c r="A4" s="31" t="s">
        <v>7</v>
      </c>
      <c r="B4" s="32">
        <v>45731.0</v>
      </c>
    </row>
    <row r="5">
      <c r="A5" s="31" t="s">
        <v>25</v>
      </c>
      <c r="B5" s="33">
        <v>60.0</v>
      </c>
    </row>
    <row r="6">
      <c r="A6" s="31" t="s">
        <v>26</v>
      </c>
      <c r="B6" s="34" t="s">
        <v>27</v>
      </c>
    </row>
    <row r="7">
      <c r="A7" s="29" t="s">
        <v>28</v>
      </c>
      <c r="B7" s="30"/>
    </row>
    <row r="8">
      <c r="A8" s="31" t="s">
        <v>29</v>
      </c>
      <c r="B8" s="35">
        <v>168.0</v>
      </c>
    </row>
    <row r="9">
      <c r="A9" s="31" t="s">
        <v>30</v>
      </c>
      <c r="B9" s="31" t="s">
        <v>31</v>
      </c>
    </row>
    <row r="10">
      <c r="A10" s="31" t="s">
        <v>32</v>
      </c>
      <c r="B10" s="31" t="s">
        <v>33</v>
      </c>
    </row>
    <row r="11">
      <c r="A11" s="31" t="s">
        <v>34</v>
      </c>
      <c r="B11" s="31" t="s">
        <v>35</v>
      </c>
    </row>
    <row r="12">
      <c r="A12" s="29" t="s">
        <v>36</v>
      </c>
      <c r="B12" s="30"/>
    </row>
    <row r="13">
      <c r="A13" s="31" t="s">
        <v>37</v>
      </c>
      <c r="B13" s="36" t="s">
        <v>20</v>
      </c>
    </row>
    <row r="14">
      <c r="A14" s="31" t="s">
        <v>38</v>
      </c>
      <c r="B14" s="32">
        <v>45793.0</v>
      </c>
    </row>
    <row r="15" ht="63.0" customHeight="1">
      <c r="A15" s="37" t="s">
        <v>39</v>
      </c>
      <c r="B15" s="5"/>
    </row>
    <row r="16">
      <c r="A16" s="29" t="s">
        <v>40</v>
      </c>
      <c r="B16" s="30"/>
    </row>
    <row r="17">
      <c r="A17" s="31" t="s">
        <v>41</v>
      </c>
      <c r="B17" s="38"/>
    </row>
    <row r="18">
      <c r="A18" s="31" t="s">
        <v>42</v>
      </c>
      <c r="B18" s="5"/>
    </row>
    <row r="19">
      <c r="A19" s="31" t="s">
        <v>43</v>
      </c>
      <c r="B19" s="5"/>
    </row>
    <row r="20" ht="86.25" customHeight="1">
      <c r="A20" s="37" t="s">
        <v>44</v>
      </c>
      <c r="B20" s="5"/>
    </row>
  </sheetData>
  <mergeCells count="1">
    <mergeCell ref="A1:B2"/>
  </mergeCells>
  <dataValidations>
    <dataValidation type="list" allowBlank="1" showErrorMessage="1" sqref="B11">
      <formula1>"Not Started,In Progress,Submitted,Interview,Decision Made"</formula1>
    </dataValidation>
    <dataValidation type="list" allowBlank="1" showErrorMessage="1" sqref="B13">
      <formula1>"Accepted,Waitlisted,Rejected"</formula1>
    </dataValidation>
    <dataValidation type="list" allowBlank="1" showErrorMessage="1" sqref="B10">
      <formula1>"Not Started,Requested - Acceptance Not Confirmed,Requested - Acceptance Confirmed,Submission Confirmed"</formula1>
    </dataValidation>
    <dataValidation type="list" allowBlank="1" showErrorMessage="1" sqref="B9">
      <formula1>"Not Started,Drafting,Finalized,Submitted"</formula1>
    </dataValidation>
  </dataValidations>
  <drawing r:id="rId1"/>
</worksheet>
</file>